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45" tabRatio="833" firstSheet="1" activeTab="4"/>
  </bookViews>
  <sheets>
    <sheet name="г. Фролово" sheetId="1" r:id="rId1"/>
    <sheet name="ЕГЭ" sheetId="2" r:id="rId2"/>
    <sheet name="Д-1" sheetId="3" r:id="rId3"/>
    <sheet name="Д-2" sheetId="4" r:id="rId4"/>
    <sheet name="Д-3" sheetId="5" r:id="rId5"/>
  </sheets>
  <externalReferences>
    <externalReference r:id="rId8"/>
    <externalReference r:id="rId9"/>
    <externalReference r:id="rId10"/>
  </externalReferences>
  <definedNames>
    <definedName name="_xlnm.Print_Area" localSheetId="0">'г. Фролово'!$A$1:$L$82</definedName>
  </definedNames>
  <calcPr fullCalcOnLoad="1"/>
</workbook>
</file>

<file path=xl/sharedStrings.xml><?xml version="1.0" encoding="utf-8"?>
<sst xmlns="http://schemas.openxmlformats.org/spreadsheetml/2006/main" count="144" uniqueCount="70">
  <si>
    <t>Информация</t>
  </si>
  <si>
    <t xml:space="preserve">Наименование муниципального района (городского округа): </t>
  </si>
  <si>
    <t>Объективность ВПР</t>
  </si>
  <si>
    <t>Включены в план проверок отдела надзора и контроля за соблюдением законодательства в сфере образования управления по надзору и контролю в сфере образования на 2019 год и далее:</t>
  </si>
  <si>
    <r>
      <t>5.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Рекомендации.</t>
    </r>
  </si>
  <si>
    <t>4.   Результаты всероссийских проверочных работ.</t>
  </si>
  <si>
    <t xml:space="preserve">           3.  Сведения о результатах единого государственного экзамена по всем предметам выпускников, получивших медали "За особые успехи  в обучении" в 2017 году.</t>
  </si>
  <si>
    <t>Включены в план проверок отдела надзора и контроля за соблюдением законодательства в сфере образования управления по надзору и контролю в сфере образования на 2018 год: -</t>
  </si>
  <si>
    <t>г. Фролово</t>
  </si>
  <si>
    <t>среднее значение показателей по региону</t>
  </si>
  <si>
    <t>-</t>
  </si>
  <si>
    <t xml:space="preserve">Начальник отдела общего образования </t>
  </si>
  <si>
    <t>Л.А. Ярославцева</t>
  </si>
  <si>
    <t>"_____"___________20_____г.</t>
  </si>
  <si>
    <t>комитета образования и науки Волгоградской области</t>
  </si>
  <si>
    <t>1. Разработать и реализовать систему мероприятий, направленных на повышение качества начального, основного, среднего общего образования, включая адресную поддержку профессионального роста учителей-предметников (повышение квалификации, работа муниципальных и школьных методических служб, школа наставничества, конкурсы профессионального мастерства, совершенствование контрольно-оценочной деятельности учителя, актуализация индивидуальный план профессионального развития педагога и мн. др.).
2. При организации работы особое внимание обратить на адресную поддержку профессионального роста учителей математики, информатики, литературы, физики, химии, английского языка  (5-9 классы), биологии, химии (10-11 классы).
3. Рекомендовать руководителям общеобразовательных организаций обеспечить контроль за выдачей медалей "За особые успехи в обучении" и объективностью проверки ВПР. Обеспечить соответствующий контроль на муниципальном уровне.
4. Обеспечить контроль за организацией образовательного процесса в школах, указанных в пунктах 3 и 4.
5. Информацию о проделанной работе представить в комитет в установленном порядке и на адрес электронной почты E_Gulyaeva@volganet.ru в срок до 01 марта 2018 года по форме:</t>
  </si>
  <si>
    <t>Ф.И.О. руководителя</t>
  </si>
  <si>
    <t>Лихобабина Ольга Александровна</t>
  </si>
  <si>
    <t>Показатели из Указа Президента РФ от 28.04.2008 № 607 "Об оценке эффективности деятельности органов местного самоуправления городских округов и муниципальных районов"</t>
  </si>
  <si>
    <t>регион</t>
  </si>
  <si>
    <t>муниципалитет</t>
  </si>
  <si>
    <t>13. Доля выпускников муниципальных общеобразовательных организаций, не получивших аттестат о среднем (полном) образовании, в общей численности выпускников муниципальных общеобразовательных организаций</t>
  </si>
  <si>
    <t>Количество человек, принимавших участие в ОГЭ</t>
  </si>
  <si>
    <t>«5», %</t>
  </si>
  <si>
    <t>«4», %</t>
  </si>
  <si>
    <t>«3», %</t>
  </si>
  <si>
    <t>«2», %</t>
  </si>
  <si>
    <t>средний балл</t>
  </si>
  <si>
    <t>русский язык</t>
  </si>
  <si>
    <t>математика</t>
  </si>
  <si>
    <t>биология</t>
  </si>
  <si>
    <t>история</t>
  </si>
  <si>
    <t>Предмет</t>
  </si>
  <si>
    <t>"справочники"</t>
  </si>
  <si>
    <t>выпускники текущего года</t>
  </si>
  <si>
    <t>не перешли порог, %</t>
  </si>
  <si>
    <t>80 и более баллов, %</t>
  </si>
  <si>
    <t>Русский язык</t>
  </si>
  <si>
    <t>Математика базовая</t>
  </si>
  <si>
    <t>Математика профильная</t>
  </si>
  <si>
    <t>Обществознание</t>
  </si>
  <si>
    <t>Информатика и ИКТ</t>
  </si>
  <si>
    <t>География</t>
  </si>
  <si>
    <t>Литература</t>
  </si>
  <si>
    <t>Физика</t>
  </si>
  <si>
    <t>Биология</t>
  </si>
  <si>
    <t>Химия</t>
  </si>
  <si>
    <t>История</t>
  </si>
  <si>
    <t>Английский язык</t>
  </si>
  <si>
    <t>Немецкий язык</t>
  </si>
  <si>
    <t>Французский язык</t>
  </si>
  <si>
    <t>Испанский язык</t>
  </si>
  <si>
    <t>муниципалитет-18</t>
  </si>
  <si>
    <t>муниципалитет-17</t>
  </si>
  <si>
    <t>муниципалитет 2017</t>
  </si>
  <si>
    <t>муниципалитет 2018</t>
  </si>
  <si>
    <t xml:space="preserve"> класс</t>
  </si>
  <si>
    <t>количество участников</t>
  </si>
  <si>
    <t>5 класс</t>
  </si>
  <si>
    <t>4 класс</t>
  </si>
  <si>
    <t>окружающий мир</t>
  </si>
  <si>
    <t>Всего зарегистрированных участников, сдававших ОГЭ в 2018 году</t>
  </si>
  <si>
    <t>об итогах проведения государственной итоговой аттестации  по образовательным программам основного общего и среднего общего образования в 2018 году и подготовке к проведению ГИА в 2019 году</t>
  </si>
  <si>
    <t xml:space="preserve">            1.  Результаты государственной итоговой аттестации по образовательным программам основного общего образования в 2018 году.</t>
  </si>
  <si>
    <t xml:space="preserve">             2.  Результаты государственной итоговой аттестации по образовательным программам среднего общего образования в 2018 году.</t>
  </si>
  <si>
    <t>12. Доля выпускников муниципальных общеобразовательных организаций,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сдававших единый государственный экзамен</t>
  </si>
  <si>
    <t>МСУ 2018</t>
  </si>
  <si>
    <t>МСУ 2017</t>
  </si>
  <si>
    <t>Всего зарегистрированных участников, сдававших ЕГЭ в 2018 году</t>
  </si>
  <si>
    <t xml:space="preserve"> 2.  Результаты государственной итоговой аттестации по образовательным программам среднего общего образования в 2018 году.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</si>
</sst>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"/>
    <numFmt numFmtId="182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0" fillId="0" borderId="0" xfId="0" applyFont="1" applyAlignment="1">
      <alignment wrapText="1"/>
    </xf>
    <xf numFmtId="0" fontId="59" fillId="0" borderId="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180" fontId="57" fillId="0" borderId="0" xfId="0" applyNumberFormat="1" applyFont="1" applyBorder="1" applyAlignment="1">
      <alignment/>
    </xf>
    <xf numFmtId="180" fontId="63" fillId="33" borderId="10" xfId="0" applyNumberFormat="1" applyFont="1" applyFill="1" applyBorder="1" applyAlignment="1">
      <alignment horizontal="right" vertical="center"/>
    </xf>
    <xf numFmtId="0" fontId="63" fillId="33" borderId="10" xfId="0" applyFont="1" applyFill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/>
    </xf>
    <xf numFmtId="2" fontId="61" fillId="0" borderId="11" xfId="0" applyNumberFormat="1" applyFont="1" applyBorder="1" applyAlignment="1">
      <alignment/>
    </xf>
    <xf numFmtId="2" fontId="61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5" fillId="0" borderId="0" xfId="0" applyFont="1" applyAlignment="1">
      <alignment vertical="center"/>
    </xf>
    <xf numFmtId="2" fontId="58" fillId="0" borderId="10" xfId="0" applyNumberFormat="1" applyFont="1" applyBorder="1" applyAlignment="1">
      <alignment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1" fontId="61" fillId="0" borderId="13" xfId="0" applyNumberFormat="1" applyFont="1" applyBorder="1" applyAlignment="1">
      <alignment/>
    </xf>
    <xf numFmtId="0" fontId="59" fillId="0" borderId="0" xfId="0" applyFont="1" applyAlignment="1">
      <alignment horizontal="left" vertical="center" wrapText="1"/>
    </xf>
    <xf numFmtId="0" fontId="58" fillId="0" borderId="10" xfId="0" applyFont="1" applyFill="1" applyBorder="1" applyAlignment="1">
      <alignment/>
    </xf>
    <xf numFmtId="0" fontId="60" fillId="0" borderId="0" xfId="0" applyFont="1" applyAlignment="1">
      <alignment horizontal="left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8" fillId="0" borderId="15" xfId="0" applyNumberFormat="1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/>
    </xf>
    <xf numFmtId="0" fontId="0" fillId="0" borderId="16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57" fillId="34" borderId="10" xfId="0" applyFont="1" applyFill="1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180" fontId="57" fillId="34" borderId="10" xfId="0" applyNumberFormat="1" applyFont="1" applyFill="1" applyBorder="1" applyAlignment="1">
      <alignment/>
    </xf>
    <xf numFmtId="0" fontId="60" fillId="0" borderId="0" xfId="0" applyFont="1" applyAlignment="1">
      <alignment horizontal="left" wrapText="1"/>
    </xf>
    <xf numFmtId="0" fontId="62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" fontId="58" fillId="34" borderId="10" xfId="0" applyNumberFormat="1" applyFont="1" applyFill="1" applyBorder="1" applyAlignment="1">
      <alignment horizontal="right"/>
    </xf>
    <xf numFmtId="2" fontId="58" fillId="34" borderId="10" xfId="0" applyNumberFormat="1" applyFont="1" applyFill="1" applyBorder="1" applyAlignment="1">
      <alignment horizontal="right"/>
    </xf>
    <xf numFmtId="2" fontId="58" fillId="34" borderId="10" xfId="0" applyNumberFormat="1" applyFont="1" applyFill="1" applyBorder="1" applyAlignment="1">
      <alignment/>
    </xf>
    <xf numFmtId="1" fontId="58" fillId="34" borderId="19" xfId="0" applyNumberFormat="1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2" fontId="58" fillId="34" borderId="21" xfId="0" applyNumberFormat="1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2" fontId="58" fillId="34" borderId="15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/>
    </xf>
    <xf numFmtId="2" fontId="58" fillId="34" borderId="16" xfId="0" applyNumberFormat="1" applyFont="1" applyFill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/>
    </xf>
    <xf numFmtId="2" fontId="67" fillId="0" borderId="10" xfId="0" applyNumberFormat="1" applyFont="1" applyFill="1" applyBorder="1" applyAlignment="1">
      <alignment horizontal="center" vertical="center"/>
    </xf>
    <xf numFmtId="1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8" fillId="34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23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3" fillId="33" borderId="22" xfId="0" applyFont="1" applyFill="1" applyBorder="1" applyAlignment="1">
      <alignment horizontal="left" vertical="center" wrapText="1"/>
    </xf>
    <xf numFmtId="0" fontId="63" fillId="33" borderId="23" xfId="0" applyFont="1" applyFill="1" applyBorder="1" applyAlignment="1">
      <alignment horizontal="left" vertical="center" wrapText="1"/>
    </xf>
    <xf numFmtId="0" fontId="63" fillId="33" borderId="13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justify" vertical="top" wrapText="1"/>
    </xf>
    <xf numFmtId="0" fontId="6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wrapText="1"/>
    </xf>
    <xf numFmtId="0" fontId="58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left" wrapText="1"/>
    </xf>
    <xf numFmtId="0" fontId="61" fillId="0" borderId="16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horizontal="left" vertical="center" wrapText="1"/>
    </xf>
    <xf numFmtId="0" fontId="67" fillId="34" borderId="23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Не перешли порог, %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43"/>
          <c:w val="0.708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Фролово'!$D$28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Фролово'!$A$29:$A$32,'г. Фролово'!$A$36:$A$39)</c:f>
              <c:strCache/>
            </c:strRef>
          </c:cat>
          <c:val>
            <c:numRef>
              <c:f>('г. Фролово'!$D$29:$D$32,'г. Фролово'!$D$36:$D$39)</c:f>
              <c:numCache/>
            </c:numRef>
          </c:val>
        </c:ser>
        <c:ser>
          <c:idx val="1"/>
          <c:order val="1"/>
          <c:tx>
            <c:strRef>
              <c:f>'г. Фролово'!$E$28</c:f>
              <c:strCache>
                <c:ptCount val="1"/>
                <c:pt idx="0">
                  <c:v>муниципалитет-18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Фролово'!$A$29:$A$32,'г. Фролово'!$A$36:$A$39)</c:f>
              <c:strCache/>
            </c:strRef>
          </c:cat>
          <c:val>
            <c:numRef>
              <c:f>('г. Фролово'!$E$29:$E$32,'г. Фролово'!$E$36:$E$39)</c:f>
              <c:numCache/>
            </c:numRef>
          </c:val>
        </c:ser>
        <c:ser>
          <c:idx val="2"/>
          <c:order val="2"/>
          <c:tx>
            <c:strRef>
              <c:f>'г. Фролово'!$F$28</c:f>
              <c:strCache>
                <c:ptCount val="1"/>
                <c:pt idx="0">
                  <c:v>муниципалитет-17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Фролово'!$A$29:$A$32,'г. Фролово'!$A$36:$A$39)</c:f>
              <c:strCache/>
            </c:strRef>
          </c:cat>
          <c:val>
            <c:numRef>
              <c:f>('г. Фролово'!$F$29:$F$32,'г. Фролово'!$F$36:$F$39)</c:f>
              <c:numCache/>
            </c:numRef>
          </c:val>
        </c:ser>
        <c:axId val="9136930"/>
        <c:axId val="15123507"/>
      </c:bar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6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41225"/>
          <c:w val="0.252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 и более баллов, %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-0.008"/>
          <c:w val="0.8922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Фролово'!$G$28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Фролово'!$A$29,'г. Фролово'!$A$31:$A$33,'г. Фролово'!$A$35:$A$40)</c:f>
              <c:strCache>
                <c:ptCount val="10"/>
                <c:pt idx="0">
                  <c:v>Русский язык</c:v>
                </c:pt>
                <c:pt idx="1">
                  <c:v>Математика профильная</c:v>
                </c:pt>
                <c:pt idx="2">
                  <c:v>Обществознание</c:v>
                </c:pt>
                <c:pt idx="3">
                  <c:v>Информатика и ИКТ</c:v>
                </c:pt>
                <c:pt idx="4">
                  <c:v>Литература</c:v>
                </c:pt>
                <c:pt idx="5">
                  <c:v>Физика</c:v>
                </c:pt>
                <c:pt idx="6">
                  <c:v>Биология</c:v>
                </c:pt>
                <c:pt idx="7">
                  <c:v>Химия</c:v>
                </c:pt>
                <c:pt idx="8">
                  <c:v>История</c:v>
                </c:pt>
                <c:pt idx="9">
                  <c:v>Английский язык</c:v>
                </c:pt>
              </c:strCache>
            </c:strRef>
          </c:cat>
          <c:val>
            <c:numRef>
              <c:f>('г. Фролово'!$G$29,'г. Фролово'!$G$31:$G$33,'г. Фролово'!$G$35:$G$40)</c:f>
              <c:numCache>
                <c:ptCount val="10"/>
                <c:pt idx="0">
                  <c:v>26.772209337501263</c:v>
                </c:pt>
                <c:pt idx="1">
                  <c:v>1.310951239008793</c:v>
                </c:pt>
                <c:pt idx="2">
                  <c:v>3.4757046515649312</c:v>
                </c:pt>
                <c:pt idx="3">
                  <c:v>10.105580693815988</c:v>
                </c:pt>
                <c:pt idx="4">
                  <c:v>6.927710843373494</c:v>
                </c:pt>
                <c:pt idx="5">
                  <c:v>3.978450062163282</c:v>
                </c:pt>
                <c:pt idx="6">
                  <c:v>2.629346904156064</c:v>
                </c:pt>
                <c:pt idx="7">
                  <c:v>9.056024558710668</c:v>
                </c:pt>
                <c:pt idx="8">
                  <c:v>5.413105413105413</c:v>
                </c:pt>
                <c:pt idx="9">
                  <c:v>17.209302325581397</c:v>
                </c:pt>
              </c:numCache>
            </c:numRef>
          </c:val>
        </c:ser>
        <c:ser>
          <c:idx val="1"/>
          <c:order val="1"/>
          <c:tx>
            <c:strRef>
              <c:f>'г. Фролово'!$H$28</c:f>
              <c:strCache>
                <c:ptCount val="1"/>
                <c:pt idx="0">
                  <c:v>муниципалитет-18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Фролово'!$A$29,'г. Фролово'!$A$31:$A$33,'г. Фролово'!$A$35:$A$40)</c:f>
              <c:strCache>
                <c:ptCount val="10"/>
                <c:pt idx="0">
                  <c:v>Русский язык</c:v>
                </c:pt>
                <c:pt idx="1">
                  <c:v>Математика профильная</c:v>
                </c:pt>
                <c:pt idx="2">
                  <c:v>Обществознание</c:v>
                </c:pt>
                <c:pt idx="3">
                  <c:v>Информатика и ИКТ</c:v>
                </c:pt>
                <c:pt idx="4">
                  <c:v>Литература</c:v>
                </c:pt>
                <c:pt idx="5">
                  <c:v>Физика</c:v>
                </c:pt>
                <c:pt idx="6">
                  <c:v>Биология</c:v>
                </c:pt>
                <c:pt idx="7">
                  <c:v>Химия</c:v>
                </c:pt>
                <c:pt idx="8">
                  <c:v>История</c:v>
                </c:pt>
                <c:pt idx="9">
                  <c:v>Английский язык</c:v>
                </c:pt>
              </c:strCache>
            </c:strRef>
          </c:cat>
          <c:val>
            <c:numRef>
              <c:f>('г. Фролово'!$H$29,'г. Фролово'!$H$31:$H$33,'г. Фролово'!$H$35:$H$40)</c:f>
              <c:numCache>
                <c:ptCount val="10"/>
                <c:pt idx="0">
                  <c:v>27.659574468085108</c:v>
                </c:pt>
                <c:pt idx="1">
                  <c:v>2.2222222222222223</c:v>
                </c:pt>
                <c:pt idx="2">
                  <c:v>4.3478260869565215</c:v>
                </c:pt>
                <c:pt idx="3">
                  <c:v>16.666666666666664</c:v>
                </c:pt>
                <c:pt idx="4">
                  <c:v>0</c:v>
                </c:pt>
                <c:pt idx="5">
                  <c:v>4.3478260869565215</c:v>
                </c:pt>
                <c:pt idx="6">
                  <c:v>0</c:v>
                </c:pt>
                <c:pt idx="7">
                  <c:v>12.5</c:v>
                </c:pt>
                <c:pt idx="8">
                  <c:v>6.666666666666667</c:v>
                </c:pt>
                <c:pt idx="9">
                  <c:v>14.285714285714285</c:v>
                </c:pt>
              </c:numCache>
            </c:numRef>
          </c:val>
        </c:ser>
        <c:ser>
          <c:idx val="2"/>
          <c:order val="2"/>
          <c:tx>
            <c:strRef>
              <c:f>'г. Фролово'!$I$28</c:f>
              <c:strCache>
                <c:ptCount val="1"/>
                <c:pt idx="0">
                  <c:v>муниципалитет-17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Фролово'!$A$29,'г. Фролово'!$A$31:$A$33,'г. Фролово'!$A$35:$A$40)</c:f>
              <c:strCache>
                <c:ptCount val="10"/>
                <c:pt idx="0">
                  <c:v>Русский язык</c:v>
                </c:pt>
                <c:pt idx="1">
                  <c:v>Математика профильная</c:v>
                </c:pt>
                <c:pt idx="2">
                  <c:v>Обществознание</c:v>
                </c:pt>
                <c:pt idx="3">
                  <c:v>Информатика и ИКТ</c:v>
                </c:pt>
                <c:pt idx="4">
                  <c:v>Литература</c:v>
                </c:pt>
                <c:pt idx="5">
                  <c:v>Физика</c:v>
                </c:pt>
                <c:pt idx="6">
                  <c:v>Биология</c:v>
                </c:pt>
                <c:pt idx="7">
                  <c:v>Химия</c:v>
                </c:pt>
                <c:pt idx="8">
                  <c:v>История</c:v>
                </c:pt>
                <c:pt idx="9">
                  <c:v>Английский язык</c:v>
                </c:pt>
              </c:strCache>
            </c:strRef>
          </c:cat>
          <c:val>
            <c:numRef>
              <c:f>('г. Фролово'!$I$29,'г. Фролово'!$I$31:$I$33,'г. Фролово'!$I$35:$I$40)</c:f>
              <c:numCache>
                <c:ptCount val="10"/>
                <c:pt idx="0">
                  <c:v>20</c:v>
                </c:pt>
                <c:pt idx="1">
                  <c:v>0</c:v>
                </c:pt>
                <c:pt idx="2">
                  <c:v>16.39344262295082</c:v>
                </c:pt>
                <c:pt idx="3">
                  <c:v>0</c:v>
                </c:pt>
                <c:pt idx="4">
                  <c:v>6.666666666666667</c:v>
                </c:pt>
                <c:pt idx="5">
                  <c:v>5.128205128205128</c:v>
                </c:pt>
                <c:pt idx="6">
                  <c:v>4</c:v>
                </c:pt>
                <c:pt idx="7">
                  <c:v>7.142857142857142</c:v>
                </c:pt>
                <c:pt idx="8">
                  <c:v>8</c:v>
                </c:pt>
                <c:pt idx="9">
                  <c:v>40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75"/>
          <c:y val="0.95875"/>
          <c:w val="0.465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балл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-0.008"/>
          <c:w val="0.891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Фролово'!$J$28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Фролово'!$A$29:$A$33,'г. Фролово'!$A$35:$A$40,'г. Фролово'!$A$43)</c:f>
              <c:strCache>
                <c:ptCount val="12"/>
                <c:pt idx="0">
                  <c:v>Русский язык</c:v>
                </c:pt>
                <c:pt idx="1">
                  <c:v>Математика базовая</c:v>
                </c:pt>
                <c:pt idx="2">
                  <c:v>Математика профильная</c:v>
                </c:pt>
                <c:pt idx="3">
                  <c:v>Обществознание</c:v>
                </c:pt>
                <c:pt idx="4">
                  <c:v>Информатика и ИКТ</c:v>
                </c:pt>
                <c:pt idx="5">
                  <c:v>Литература</c:v>
                </c:pt>
                <c:pt idx="6">
                  <c:v>Физика</c:v>
                </c:pt>
                <c:pt idx="7">
                  <c:v>Биология</c:v>
                </c:pt>
                <c:pt idx="8">
                  <c:v>Химия</c:v>
                </c:pt>
                <c:pt idx="9">
                  <c:v>История</c:v>
                </c:pt>
                <c:pt idx="10">
                  <c:v>Английский язык</c:v>
                </c:pt>
                <c:pt idx="11">
                  <c:v>Испанский язык</c:v>
                </c:pt>
              </c:strCache>
            </c:strRef>
          </c:cat>
          <c:val>
            <c:numRef>
              <c:f>('г. Фролово'!$J$29:$J$33,'г. Фролово'!$J$35:$J$40,'г. Фролово'!$J$43)</c:f>
              <c:numCache>
                <c:ptCount val="12"/>
                <c:pt idx="0">
                  <c:v>69.63244932943431</c:v>
                </c:pt>
                <c:pt idx="1">
                  <c:v>4.200760375963671</c:v>
                </c:pt>
                <c:pt idx="2">
                  <c:v>45.23629096722622</c:v>
                </c:pt>
                <c:pt idx="3">
                  <c:v>51.549541760332005</c:v>
                </c:pt>
                <c:pt idx="4">
                  <c:v>56.113122171945705</c:v>
                </c:pt>
                <c:pt idx="5">
                  <c:v>57.29367469879518</c:v>
                </c:pt>
                <c:pt idx="6">
                  <c:v>48.76750932449233</c:v>
                </c:pt>
                <c:pt idx="7">
                  <c:v>47.033078880407125</c:v>
                </c:pt>
                <c:pt idx="8">
                  <c:v>52.534919416730624</c:v>
                </c:pt>
                <c:pt idx="9">
                  <c:v>51.48774928774929</c:v>
                </c:pt>
                <c:pt idx="10">
                  <c:v>63.402325581395345</c:v>
                </c:pt>
                <c:pt idx="11">
                  <c:v>54</c:v>
                </c:pt>
              </c:numCache>
            </c:numRef>
          </c:val>
        </c:ser>
        <c:ser>
          <c:idx val="1"/>
          <c:order val="1"/>
          <c:tx>
            <c:strRef>
              <c:f>'г. Фролово'!$K$28</c:f>
              <c:strCache>
                <c:ptCount val="1"/>
                <c:pt idx="0">
                  <c:v>муниципалитет-18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Фролово'!$A$29:$A$33,'г. Фролово'!$A$35:$A$40,'г. Фролово'!$A$43)</c:f>
              <c:strCache>
                <c:ptCount val="12"/>
                <c:pt idx="0">
                  <c:v>Русский язык</c:v>
                </c:pt>
                <c:pt idx="1">
                  <c:v>Математика базовая</c:v>
                </c:pt>
                <c:pt idx="2">
                  <c:v>Математика профильная</c:v>
                </c:pt>
                <c:pt idx="3">
                  <c:v>Обществознание</c:v>
                </c:pt>
                <c:pt idx="4">
                  <c:v>Информатика и ИКТ</c:v>
                </c:pt>
                <c:pt idx="5">
                  <c:v>Литература</c:v>
                </c:pt>
                <c:pt idx="6">
                  <c:v>Физика</c:v>
                </c:pt>
                <c:pt idx="7">
                  <c:v>Биология</c:v>
                </c:pt>
                <c:pt idx="8">
                  <c:v>Химия</c:v>
                </c:pt>
                <c:pt idx="9">
                  <c:v>История</c:v>
                </c:pt>
                <c:pt idx="10">
                  <c:v>Английский язык</c:v>
                </c:pt>
                <c:pt idx="11">
                  <c:v>Испанский язык</c:v>
                </c:pt>
              </c:strCache>
            </c:strRef>
          </c:cat>
          <c:val>
            <c:numRef>
              <c:f>('г. Фролово'!$K$29:$K$33,'г. Фролово'!$K$35:$K$40,'г. Фролово'!$K$43)</c:f>
              <c:numCache>
                <c:ptCount val="12"/>
                <c:pt idx="0">
                  <c:v>71.58156028368795</c:v>
                </c:pt>
                <c:pt idx="1">
                  <c:v>4.4961832061068705</c:v>
                </c:pt>
                <c:pt idx="2">
                  <c:v>52.544444444444444</c:v>
                </c:pt>
                <c:pt idx="3">
                  <c:v>54.42028985507246</c:v>
                </c:pt>
                <c:pt idx="4">
                  <c:v>63.833333333333336</c:v>
                </c:pt>
                <c:pt idx="5">
                  <c:v>58.1</c:v>
                </c:pt>
                <c:pt idx="6">
                  <c:v>50.82608695652174</c:v>
                </c:pt>
                <c:pt idx="7">
                  <c:v>47</c:v>
                </c:pt>
                <c:pt idx="8">
                  <c:v>59.8125</c:v>
                </c:pt>
                <c:pt idx="9">
                  <c:v>50.84444444444444</c:v>
                </c:pt>
                <c:pt idx="10">
                  <c:v>69.42857142857143</c:v>
                </c:pt>
                <c:pt idx="11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'г. Фролово'!$L$28</c:f>
              <c:strCache>
                <c:ptCount val="1"/>
                <c:pt idx="0">
                  <c:v>муниципалитет-17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Фролово'!$A$29:$A$33,'г. Фролово'!$A$35:$A$40,'г. Фролово'!$A$43)</c:f>
              <c:strCache>
                <c:ptCount val="12"/>
                <c:pt idx="0">
                  <c:v>Русский язык</c:v>
                </c:pt>
                <c:pt idx="1">
                  <c:v>Математика базовая</c:v>
                </c:pt>
                <c:pt idx="2">
                  <c:v>Математика профильная</c:v>
                </c:pt>
                <c:pt idx="3">
                  <c:v>Обществознание</c:v>
                </c:pt>
                <c:pt idx="4">
                  <c:v>Информатика и ИКТ</c:v>
                </c:pt>
                <c:pt idx="5">
                  <c:v>Литература</c:v>
                </c:pt>
                <c:pt idx="6">
                  <c:v>Физика</c:v>
                </c:pt>
                <c:pt idx="7">
                  <c:v>Биология</c:v>
                </c:pt>
                <c:pt idx="8">
                  <c:v>Химия</c:v>
                </c:pt>
                <c:pt idx="9">
                  <c:v>История</c:v>
                </c:pt>
                <c:pt idx="10">
                  <c:v>Английский язык</c:v>
                </c:pt>
                <c:pt idx="11">
                  <c:v>Испанский язык</c:v>
                </c:pt>
              </c:strCache>
            </c:strRef>
          </c:cat>
          <c:val>
            <c:numRef>
              <c:f>('г. Фролово'!$L$29:$L$33,'г. Фролово'!$L$35:$L$40,'г. Фролово'!$L$43)</c:f>
              <c:numCache>
                <c:ptCount val="12"/>
                <c:pt idx="0">
                  <c:v>68.83333333333333</c:v>
                </c:pt>
                <c:pt idx="1">
                  <c:v>4.320754716981132</c:v>
                </c:pt>
                <c:pt idx="2">
                  <c:v>45.451219512195124</c:v>
                </c:pt>
                <c:pt idx="3">
                  <c:v>62.34426229508197</c:v>
                </c:pt>
                <c:pt idx="4">
                  <c:v>59</c:v>
                </c:pt>
                <c:pt idx="5">
                  <c:v>64.4</c:v>
                </c:pt>
                <c:pt idx="6">
                  <c:v>50.23076923076923</c:v>
                </c:pt>
                <c:pt idx="7">
                  <c:v>47.08</c:v>
                </c:pt>
                <c:pt idx="8">
                  <c:v>53.285714285714285</c:v>
                </c:pt>
                <c:pt idx="9">
                  <c:v>51.92</c:v>
                </c:pt>
                <c:pt idx="10">
                  <c:v>72.8</c:v>
                </c:pt>
                <c:pt idx="11">
                  <c:v>41</c:v>
                </c:pt>
              </c:numCache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80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"/>
          <c:y val="0.96125"/>
          <c:w val="0.4442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 и более баллов, %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4"/>
          <c:y val="0.143"/>
          <c:w val="0.731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Фролово'!$G$28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Фролово'!$A$29,'г. Фролово'!$A$31:$A$33,'г. Фролово'!$A$35:$A$40)</c:f>
              <c:strCache/>
            </c:strRef>
          </c:cat>
          <c:val>
            <c:numRef>
              <c:f>('г. Фролово'!$G$29,'г. Фролово'!$G$31:$G$33,'г. Фролово'!$G$35:$G$40)</c:f>
              <c:numCache/>
            </c:numRef>
          </c:val>
        </c:ser>
        <c:ser>
          <c:idx val="1"/>
          <c:order val="1"/>
          <c:tx>
            <c:strRef>
              <c:f>'г. Фролово'!$H$28</c:f>
              <c:strCache>
                <c:ptCount val="1"/>
                <c:pt idx="0">
                  <c:v>муниципалитет-18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Фролово'!$A$29,'г. Фролово'!$A$31:$A$33,'г. Фролово'!$A$35:$A$40)</c:f>
              <c:strCache/>
            </c:strRef>
          </c:cat>
          <c:val>
            <c:numRef>
              <c:f>('г. Фролово'!$H$29,'г. Фролово'!$H$31:$H$33,'г. Фролово'!$H$35:$H$40)</c:f>
              <c:numCache/>
            </c:numRef>
          </c:val>
        </c:ser>
        <c:ser>
          <c:idx val="2"/>
          <c:order val="2"/>
          <c:tx>
            <c:strRef>
              <c:f>'г. Фролово'!$I$28</c:f>
              <c:strCache>
                <c:ptCount val="1"/>
                <c:pt idx="0">
                  <c:v>муниципалитет-17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Фролово'!$A$29,'г. Фролово'!$A$31:$A$33,'г. Фролово'!$A$35:$A$40)</c:f>
              <c:strCache/>
            </c:strRef>
          </c:cat>
          <c:val>
            <c:numRef>
              <c:f>('г. Фролово'!$I$29,'г. Фролово'!$I$31:$I$33,'г. Фролово'!$I$35:$I$40)</c:f>
              <c:numCache/>
            </c:numRef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75"/>
          <c:y val="0.41225"/>
          <c:w val="0.252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балл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475"/>
          <c:y val="0.143"/>
          <c:w val="0.74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Фролово'!$J$28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Фролово'!$A$29:$A$33,'г. Фролово'!$A$35:$A$40,'г. Фролово'!$A$43)</c:f>
              <c:strCache/>
            </c:strRef>
          </c:cat>
          <c:val>
            <c:numRef>
              <c:f>('г. Фролово'!$J$29:$J$33,'г. Фролово'!$J$35:$J$40,'г. Фролово'!$J$43)</c:f>
              <c:numCache/>
            </c:numRef>
          </c:val>
        </c:ser>
        <c:ser>
          <c:idx val="1"/>
          <c:order val="1"/>
          <c:tx>
            <c:strRef>
              <c:f>'г. Фролово'!$K$28</c:f>
              <c:strCache>
                <c:ptCount val="1"/>
                <c:pt idx="0">
                  <c:v>муниципалитет-18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Фролово'!$A$29:$A$33,'г. Фролово'!$A$35:$A$40,'г. Фролово'!$A$43)</c:f>
              <c:strCache/>
            </c:strRef>
          </c:cat>
          <c:val>
            <c:numRef>
              <c:f>('г. Фролово'!$K$29:$K$33,'г. Фролово'!$K$35:$K$40,'г. Фролово'!$K$43)</c:f>
              <c:numCache/>
            </c:numRef>
          </c:val>
        </c:ser>
        <c:ser>
          <c:idx val="2"/>
          <c:order val="2"/>
          <c:tx>
            <c:strRef>
              <c:f>'г. Фролово'!$L$28</c:f>
              <c:strCache>
                <c:ptCount val="1"/>
                <c:pt idx="0">
                  <c:v>муниципалитет-17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Фролово'!$A$29:$A$33,'г. Фролово'!$A$35:$A$40,'г. Фролово'!$A$43)</c:f>
              <c:strCache/>
            </c:strRef>
          </c:cat>
          <c:val>
            <c:numRef>
              <c:f>('г. Фролово'!$L$29:$L$33,'г. Фролово'!$L$35:$L$40,'г. Фролово'!$L$43)</c:f>
              <c:numCache/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1225"/>
          <c:w val="0.252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"5", %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143"/>
          <c:w val="0.695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Фролово'!$C$9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Фролово'!$A$10:$A$20</c:f>
              <c:strCache/>
            </c:strRef>
          </c:cat>
          <c:val>
            <c:numRef>
              <c:f>'г. Фролово'!$C$10:$C$20</c:f>
              <c:numCache/>
            </c:numRef>
          </c:val>
        </c:ser>
        <c:ser>
          <c:idx val="1"/>
          <c:order val="1"/>
          <c:tx>
            <c:strRef>
              <c:f>'г. Фролово'!$D$9</c:f>
              <c:strCache>
                <c:ptCount val="1"/>
                <c:pt idx="0">
                  <c:v>муниципалитет 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Фролово'!$A$10:$A$20</c:f>
              <c:strCache/>
            </c:strRef>
          </c:cat>
          <c:val>
            <c:numRef>
              <c:f>'г. Фролово'!$D$10:$D$20</c:f>
              <c:numCache/>
            </c:numRef>
          </c:val>
        </c:ser>
        <c:ser>
          <c:idx val="2"/>
          <c:order val="2"/>
          <c:tx>
            <c:strRef>
              <c:f>'г. Фролово'!$E$9</c:f>
              <c:strCache>
                <c:ptCount val="1"/>
                <c:pt idx="0">
                  <c:v>муниципалитет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Фролово'!$A$10:$A$20</c:f>
              <c:strCache/>
            </c:strRef>
          </c:cat>
          <c:val>
            <c:numRef>
              <c:f>'г. Фролово'!$E$10:$E$20</c:f>
              <c:numCache/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448"/>
          <c:w val="0.27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"2", %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43"/>
          <c:w val="0.693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Фролово'!$L$9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Фролово'!$A$10:$A$19</c:f>
              <c:strCache/>
            </c:strRef>
          </c:cat>
          <c:val>
            <c:numRef>
              <c:f>'г. Фролово'!$L$10:$L$19</c:f>
              <c:numCache/>
            </c:numRef>
          </c:val>
        </c:ser>
        <c:ser>
          <c:idx val="1"/>
          <c:order val="1"/>
          <c:tx>
            <c:strRef>
              <c:f>'г. Фролово'!$M$9</c:f>
              <c:strCache>
                <c:ptCount val="1"/>
                <c:pt idx="0">
                  <c:v>муниципалитет 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Фролово'!$A$10:$A$19</c:f>
              <c:strCache/>
            </c:strRef>
          </c:cat>
          <c:val>
            <c:numRef>
              <c:f>'г. Фролово'!$M$10:$M$19</c:f>
              <c:numCache/>
            </c:numRef>
          </c:val>
        </c:ser>
        <c:ser>
          <c:idx val="2"/>
          <c:order val="2"/>
          <c:tx>
            <c:strRef>
              <c:f>'г. Фролово'!$N$9</c:f>
              <c:strCache>
                <c:ptCount val="1"/>
                <c:pt idx="0">
                  <c:v>муниципалитет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Фролово'!$A$10:$A$19</c:f>
              <c:strCache/>
            </c:strRef>
          </c:cat>
          <c:val>
            <c:numRef>
              <c:f>'г. Фролово'!$N$10:$N$19</c:f>
              <c:numCache/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448"/>
          <c:w val="0.27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балл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"/>
          <c:y val="0.143"/>
          <c:w val="0.704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Фролово'!$O$9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Фролово'!$A$10:$A$20</c:f>
              <c:strCache/>
            </c:strRef>
          </c:cat>
          <c:val>
            <c:numRef>
              <c:f>'г. Фролово'!$O$10:$O$20</c:f>
              <c:numCache/>
            </c:numRef>
          </c:val>
        </c:ser>
        <c:ser>
          <c:idx val="1"/>
          <c:order val="1"/>
          <c:tx>
            <c:strRef>
              <c:f>'г. Фролово'!$P$9</c:f>
              <c:strCache>
                <c:ptCount val="1"/>
                <c:pt idx="0">
                  <c:v>муниципалитет 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Фролово'!$A$10:$A$20</c:f>
              <c:strCache/>
            </c:strRef>
          </c:cat>
          <c:val>
            <c:numRef>
              <c:f>'г. Фролово'!$P$10:$P$20</c:f>
              <c:numCache/>
            </c:numRef>
          </c:val>
        </c:ser>
        <c:ser>
          <c:idx val="2"/>
          <c:order val="2"/>
          <c:tx>
            <c:strRef>
              <c:f>'г. Фролово'!$Q$9</c:f>
              <c:strCache>
                <c:ptCount val="1"/>
                <c:pt idx="0">
                  <c:v>муниципалитет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'г. Фролово'!$A$10:$A$20</c:f>
              <c:strCache/>
            </c:strRef>
          </c:cat>
          <c:val>
            <c:numRef>
              <c:f>'г. Фролово'!$Q$10:$Q$20</c:f>
              <c:numCache/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448"/>
          <c:w val="0.27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"2", %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395"/>
          <c:w val="0.7847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Фролово'!$D$61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'г. Фролово'!$A$62:$B$68</c:f>
              <c:multiLvlStrCache/>
            </c:multiLvlStrRef>
          </c:cat>
          <c:val>
            <c:numRef>
              <c:f>'г. Фролово'!$D$62:$D$68</c:f>
              <c:numCache/>
            </c:numRef>
          </c:val>
        </c:ser>
        <c:ser>
          <c:idx val="1"/>
          <c:order val="1"/>
          <c:tx>
            <c:strRef>
              <c:f>'г. Фролово'!$E$61</c:f>
              <c:strCache>
                <c:ptCount val="1"/>
                <c:pt idx="0">
                  <c:v>муниципалитет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'г. Фролово'!$A$62:$B$68</c:f>
              <c:multiLvlStrCache/>
            </c:multiLvlStrRef>
          </c:cat>
          <c:val>
            <c:numRef>
              <c:f>'г. Фролово'!$E$62:$E$68</c:f>
              <c:numCache/>
            </c:numRef>
          </c:val>
        </c:ser>
        <c:ser>
          <c:idx val="2"/>
          <c:order val="2"/>
          <c:tx>
            <c:strRef>
              <c:f>'г. Фролово'!$F$61</c:f>
              <c:strCache>
                <c:ptCount val="1"/>
                <c:pt idx="0">
                  <c:v>муниципалитет 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'г. Фролово'!$A$62:$B$68</c:f>
              <c:multiLvlStrCache/>
            </c:multiLvlStrRef>
          </c:cat>
          <c:val>
            <c:numRef>
              <c:f>'г. Фролово'!$F$62:$F$68</c:f>
              <c:numCache/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6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4475"/>
          <c:w val="0.1782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"5", %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42"/>
          <c:w val="0.818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Фролово'!$G$61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'г. Фролово'!$A$62:$B$68</c:f>
              <c:multiLvlStrCache/>
            </c:multiLvlStrRef>
          </c:cat>
          <c:val>
            <c:numRef>
              <c:f>'г. Фролово'!$G$62:$G$68</c:f>
              <c:numCache/>
            </c:numRef>
          </c:val>
        </c:ser>
        <c:ser>
          <c:idx val="1"/>
          <c:order val="1"/>
          <c:tx>
            <c:strRef>
              <c:f>'г. Фролово'!$H$61</c:f>
              <c:strCache>
                <c:ptCount val="1"/>
                <c:pt idx="0">
                  <c:v>муниципалитет 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'г. Фролово'!$A$62:$B$68</c:f>
              <c:multiLvlStrCache/>
            </c:multiLvlStrRef>
          </c:cat>
          <c:val>
            <c:numRef>
              <c:f>'г. Фролово'!$H$62:$H$68</c:f>
              <c:numCache/>
            </c:numRef>
          </c:val>
        </c:ser>
        <c:ser>
          <c:idx val="2"/>
          <c:order val="2"/>
          <c:tx>
            <c:strRef>
              <c:f>'г. Фролово'!$I$61</c:f>
              <c:strCache>
                <c:ptCount val="1"/>
                <c:pt idx="0">
                  <c:v>муниципалитет 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'г. Фролово'!$A$62:$B$68</c:f>
              <c:multiLvlStrCache/>
            </c:multiLvlStrRef>
          </c:cat>
          <c:val>
            <c:numRef>
              <c:f>'г. Фролово'!$I$62:$I$68</c:f>
              <c:numCache/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48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485"/>
          <c:w val="0.14975"/>
          <c:h val="0.2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Не перешли порог, %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-0.007"/>
          <c:w val="0.8922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'г. Фролово'!$D$28</c:f>
              <c:strCache>
                <c:ptCount val="1"/>
                <c:pt idx="0">
                  <c:v>регион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Фролово'!$A$29:$A$32,'г. Фролово'!$A$36:$A$39)</c:f>
              <c:strCache>
                <c:ptCount val="8"/>
                <c:pt idx="0">
                  <c:v>Русский язык</c:v>
                </c:pt>
                <c:pt idx="1">
                  <c:v>Математика базовая</c:v>
                </c:pt>
                <c:pt idx="2">
                  <c:v>Математика профильная</c:v>
                </c:pt>
                <c:pt idx="3">
                  <c:v>Обществознание</c:v>
                </c:pt>
                <c:pt idx="4">
                  <c:v>Физика</c:v>
                </c:pt>
                <c:pt idx="5">
                  <c:v>Биология</c:v>
                </c:pt>
                <c:pt idx="6">
                  <c:v>Химия</c:v>
                </c:pt>
                <c:pt idx="7">
                  <c:v>История</c:v>
                </c:pt>
              </c:strCache>
            </c:strRef>
          </c:cat>
          <c:val>
            <c:numRef>
              <c:f>('г. Фролово'!$D$29:$D$32,'г. Фролово'!$D$36:$D$39)</c:f>
              <c:numCache>
                <c:ptCount val="8"/>
                <c:pt idx="0">
                  <c:v>0.3630130079661188</c:v>
                </c:pt>
                <c:pt idx="1">
                  <c:v>4.192628577463301</c:v>
                </c:pt>
                <c:pt idx="2">
                  <c:v>11.398880895283774</c:v>
                </c:pt>
                <c:pt idx="3">
                  <c:v>23.067611966107556</c:v>
                </c:pt>
                <c:pt idx="4">
                  <c:v>10.401989225031082</c:v>
                </c:pt>
                <c:pt idx="5">
                  <c:v>25.06361323155216</c:v>
                </c:pt>
                <c:pt idx="6">
                  <c:v>18.802762854950114</c:v>
                </c:pt>
                <c:pt idx="7">
                  <c:v>9.401709401709402</c:v>
                </c:pt>
              </c:numCache>
            </c:numRef>
          </c:val>
        </c:ser>
        <c:ser>
          <c:idx val="1"/>
          <c:order val="1"/>
          <c:tx>
            <c:strRef>
              <c:f>'г. Фролово'!$E$28</c:f>
              <c:strCache>
                <c:ptCount val="1"/>
                <c:pt idx="0">
                  <c:v>муниципалитет-18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Фролово'!$A$29:$A$32,'г. Фролово'!$A$36:$A$39)</c:f>
              <c:strCache>
                <c:ptCount val="8"/>
                <c:pt idx="0">
                  <c:v>Русский язык</c:v>
                </c:pt>
                <c:pt idx="1">
                  <c:v>Математика базовая</c:v>
                </c:pt>
                <c:pt idx="2">
                  <c:v>Математика профильная</c:v>
                </c:pt>
                <c:pt idx="3">
                  <c:v>Обществознание</c:v>
                </c:pt>
                <c:pt idx="4">
                  <c:v>Физика</c:v>
                </c:pt>
                <c:pt idx="5">
                  <c:v>Биология</c:v>
                </c:pt>
                <c:pt idx="6">
                  <c:v>Химия</c:v>
                </c:pt>
                <c:pt idx="7">
                  <c:v>История</c:v>
                </c:pt>
              </c:strCache>
            </c:strRef>
          </c:cat>
          <c:val>
            <c:numRef>
              <c:f>('г. Фролово'!$E$29:$E$32,'г. Фролово'!$E$36:$E$39)</c:f>
              <c:numCache>
                <c:ptCount val="8"/>
                <c:pt idx="0">
                  <c:v>0</c:v>
                </c:pt>
                <c:pt idx="1">
                  <c:v>1.5267175572519083</c:v>
                </c:pt>
                <c:pt idx="2">
                  <c:v>6.666666666666667</c:v>
                </c:pt>
                <c:pt idx="3">
                  <c:v>11.594202898550725</c:v>
                </c:pt>
                <c:pt idx="4">
                  <c:v>10.869565217391305</c:v>
                </c:pt>
                <c:pt idx="5">
                  <c:v>15.384615384615385</c:v>
                </c:pt>
                <c:pt idx="6">
                  <c:v>6.25</c:v>
                </c:pt>
                <c:pt idx="7">
                  <c:v>13.333333333333334</c:v>
                </c:pt>
              </c:numCache>
            </c:numRef>
          </c:val>
        </c:ser>
        <c:ser>
          <c:idx val="2"/>
          <c:order val="2"/>
          <c:tx>
            <c:strRef>
              <c:f>'г. Фролово'!$F$28</c:f>
              <c:strCache>
                <c:ptCount val="1"/>
                <c:pt idx="0">
                  <c:v>муниципалитет-17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('г. Фролово'!$A$29:$A$32,'г. Фролово'!$A$36:$A$39)</c:f>
              <c:strCache>
                <c:ptCount val="8"/>
                <c:pt idx="0">
                  <c:v>Русский язык</c:v>
                </c:pt>
                <c:pt idx="1">
                  <c:v>Математика базовая</c:v>
                </c:pt>
                <c:pt idx="2">
                  <c:v>Математика профильная</c:v>
                </c:pt>
                <c:pt idx="3">
                  <c:v>Обществознание</c:v>
                </c:pt>
                <c:pt idx="4">
                  <c:v>Физика</c:v>
                </c:pt>
                <c:pt idx="5">
                  <c:v>Биология</c:v>
                </c:pt>
                <c:pt idx="6">
                  <c:v>Химия</c:v>
                </c:pt>
                <c:pt idx="7">
                  <c:v>История</c:v>
                </c:pt>
              </c:strCache>
            </c:strRef>
          </c:cat>
          <c:val>
            <c:numRef>
              <c:f>('г. Фролово'!$F$29:$F$32,'г. Фролово'!$F$36:$F$39)</c:f>
              <c:numCache>
                <c:ptCount val="8"/>
                <c:pt idx="0">
                  <c:v>0.8333333333333334</c:v>
                </c:pt>
                <c:pt idx="1">
                  <c:v>1.8867924528301887</c:v>
                </c:pt>
                <c:pt idx="2">
                  <c:v>15.853658536585366</c:v>
                </c:pt>
                <c:pt idx="3">
                  <c:v>3.278688524590164</c:v>
                </c:pt>
                <c:pt idx="4">
                  <c:v>5.128205128205128</c:v>
                </c:pt>
                <c:pt idx="5">
                  <c:v>36</c:v>
                </c:pt>
                <c:pt idx="6">
                  <c:v>28.57142857142857</c:v>
                </c:pt>
                <c:pt idx="7">
                  <c:v>12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 val="autoZero"/>
        <c:auto val="1"/>
        <c:lblOffset val="100"/>
        <c:tickLblSkip val="1"/>
        <c:noMultiLvlLbl val="0"/>
      </c:catAx>
      <c:valAx>
        <c:axId val="720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75"/>
          <c:y val="0.96875"/>
          <c:w val="0.407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23</xdr:row>
      <xdr:rowOff>104775</xdr:rowOff>
    </xdr:from>
    <xdr:to>
      <xdr:col>19</xdr:col>
      <xdr:colOff>514350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8315325" y="6238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35</xdr:row>
      <xdr:rowOff>38100</xdr:rowOff>
    </xdr:from>
    <xdr:to>
      <xdr:col>19</xdr:col>
      <xdr:colOff>495300</xdr:colOff>
      <xdr:row>47</xdr:row>
      <xdr:rowOff>476250</xdr:rowOff>
    </xdr:to>
    <xdr:graphicFrame>
      <xdr:nvGraphicFramePr>
        <xdr:cNvPr id="2" name="Диаграмма 2"/>
        <xdr:cNvGraphicFramePr/>
      </xdr:nvGraphicFramePr>
      <xdr:xfrm>
        <a:off x="8296275" y="9096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38100</xdr:colOff>
      <xdr:row>27</xdr:row>
      <xdr:rowOff>352425</xdr:rowOff>
    </xdr:from>
    <xdr:to>
      <xdr:col>27</xdr:col>
      <xdr:colOff>342900</xdr:colOff>
      <xdr:row>41</xdr:row>
      <xdr:rowOff>133350</xdr:rowOff>
    </xdr:to>
    <xdr:graphicFrame>
      <xdr:nvGraphicFramePr>
        <xdr:cNvPr id="3" name="Диаграмма 3"/>
        <xdr:cNvGraphicFramePr/>
      </xdr:nvGraphicFramePr>
      <xdr:xfrm>
        <a:off x="13020675" y="7591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152400</xdr:colOff>
      <xdr:row>8</xdr:row>
      <xdr:rowOff>57150</xdr:rowOff>
    </xdr:from>
    <xdr:to>
      <xdr:col>24</xdr:col>
      <xdr:colOff>457200</xdr:colOff>
      <xdr:row>20</xdr:row>
      <xdr:rowOff>123825</xdr:rowOff>
    </xdr:to>
    <xdr:graphicFrame>
      <xdr:nvGraphicFramePr>
        <xdr:cNvPr id="4" name="Диаграмма 1"/>
        <xdr:cNvGraphicFramePr/>
      </xdr:nvGraphicFramePr>
      <xdr:xfrm>
        <a:off x="11306175" y="22860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581025</xdr:colOff>
      <xdr:row>2</xdr:row>
      <xdr:rowOff>152400</xdr:rowOff>
    </xdr:from>
    <xdr:to>
      <xdr:col>32</xdr:col>
      <xdr:colOff>276225</xdr:colOff>
      <xdr:row>12</xdr:row>
      <xdr:rowOff>171450</xdr:rowOff>
    </xdr:to>
    <xdr:graphicFrame>
      <xdr:nvGraphicFramePr>
        <xdr:cNvPr id="5" name="Диаграмма 2"/>
        <xdr:cNvGraphicFramePr/>
      </xdr:nvGraphicFramePr>
      <xdr:xfrm>
        <a:off x="16002000" y="8096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561975</xdr:colOff>
      <xdr:row>13</xdr:row>
      <xdr:rowOff>104775</xdr:rowOff>
    </xdr:from>
    <xdr:to>
      <xdr:col>32</xdr:col>
      <xdr:colOff>257175</xdr:colOff>
      <xdr:row>24</xdr:row>
      <xdr:rowOff>95250</xdr:rowOff>
    </xdr:to>
    <xdr:graphicFrame>
      <xdr:nvGraphicFramePr>
        <xdr:cNvPr id="6" name="Диаграмма 3"/>
        <xdr:cNvGraphicFramePr/>
      </xdr:nvGraphicFramePr>
      <xdr:xfrm>
        <a:off x="15982950" y="36766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228600</xdr:colOff>
      <xdr:row>57</xdr:row>
      <xdr:rowOff>9525</xdr:rowOff>
    </xdr:from>
    <xdr:to>
      <xdr:col>20</xdr:col>
      <xdr:colOff>514350</xdr:colOff>
      <xdr:row>70</xdr:row>
      <xdr:rowOff>28575</xdr:rowOff>
    </xdr:to>
    <xdr:graphicFrame>
      <xdr:nvGraphicFramePr>
        <xdr:cNvPr id="7" name="Диаграмма 4"/>
        <xdr:cNvGraphicFramePr/>
      </xdr:nvGraphicFramePr>
      <xdr:xfrm>
        <a:off x="6410325" y="16954500"/>
        <a:ext cx="70866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9525</xdr:colOff>
      <xdr:row>57</xdr:row>
      <xdr:rowOff>66675</xdr:rowOff>
    </xdr:from>
    <xdr:to>
      <xdr:col>34</xdr:col>
      <xdr:colOff>504825</xdr:colOff>
      <xdr:row>70</xdr:row>
      <xdr:rowOff>38100</xdr:rowOff>
    </xdr:to>
    <xdr:graphicFrame>
      <xdr:nvGraphicFramePr>
        <xdr:cNvPr id="8" name="Диаграмма 5"/>
        <xdr:cNvGraphicFramePr/>
      </xdr:nvGraphicFramePr>
      <xdr:xfrm>
        <a:off x="13601700" y="17011650"/>
        <a:ext cx="842010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28575</xdr:colOff>
      <xdr:row>50</xdr:row>
      <xdr:rowOff>9525</xdr:rowOff>
    </xdr:to>
    <xdr:graphicFrame>
      <xdr:nvGraphicFramePr>
        <xdr:cNvPr id="1" name="Диаграмма 1"/>
        <xdr:cNvGraphicFramePr/>
      </xdr:nvGraphicFramePr>
      <xdr:xfrm>
        <a:off x="0" y="0"/>
        <a:ext cx="13439775" cy="953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22</xdr:col>
      <xdr:colOff>19050</xdr:colOff>
      <xdr:row>50</xdr:row>
      <xdr:rowOff>0</xdr:rowOff>
    </xdr:to>
    <xdr:graphicFrame>
      <xdr:nvGraphicFramePr>
        <xdr:cNvPr id="1" name="Диаграмма 2"/>
        <xdr:cNvGraphicFramePr/>
      </xdr:nvGraphicFramePr>
      <xdr:xfrm>
        <a:off x="0" y="0"/>
        <a:ext cx="13430250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581025</xdr:colOff>
      <xdr:row>50</xdr:row>
      <xdr:rowOff>152400</xdr:rowOff>
    </xdr:to>
    <xdr:graphicFrame>
      <xdr:nvGraphicFramePr>
        <xdr:cNvPr id="1" name="Диаграмма 3"/>
        <xdr:cNvGraphicFramePr/>
      </xdr:nvGraphicFramePr>
      <xdr:xfrm>
        <a:off x="0" y="0"/>
        <a:ext cx="1338262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_BEIT~1\AppData\Local\Temp\&#1080;&#1085;&#1092;&#1086;&#1088;&#1084;&#1072;&#1094;&#1080;&#1103;%20&#1056;&#1062;&#1054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_BEIT~1\AppData\Local\Temp\&#1057;&#1074;&#1086;&#1076;%20&#1084;&#1077;&#1076;&#1072;&#1083;&#1080;&#1089;&#1090;&#1099;%202017%20&#1080;&#1090;&#1086;&#1075;%20&#1089;%20&#1088;&#1072;&#1089;&#1095;&#1077;&#1090;&#1072;&#1084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54;&#1050;&#1054;\&#1045;&#1043;&#1069;%202018\&#1050;&#1054;&#1052;&#1048;&#1058;&#1045;&#1058;.%20&#1057;&#1054;&#1041;&#1045;&#1057;&#1045;&#1044;&#1054;&#1042;&#1040;&#1053;&#1048;&#1045;\!&#1044;&#1083;&#1103;%20&#1089;&#1086;&#1073;&#1077;&#1089;&#1077;&#1076;&#1086;&#1074;&#1072;&#1085;&#1080;&#1103;_&#1072;&#1085;&#1072;&#1083;&#1080;&#1079;%20&#1084;&#1077;&#1076;&#1072;&#1083;&#1080;&#1089;&#1090;&#1086;&#1074;%20&#1089;%20&#1075;&#1088;&#1072;&#1092;&#1080;&#1082;&#1072;&#1084;&#1080;_25.09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ГЭ"/>
      <sheetName val="ОГЭ"/>
      <sheetName val="ВПР"/>
      <sheetName val="Лист1"/>
      <sheetName val="Лист2"/>
      <sheetName val="Лист3"/>
    </sheetNames>
    <sheetDataSet>
      <sheetData sheetId="1">
        <row r="4">
          <cell r="A4" t="str">
            <v>Предмет </v>
          </cell>
        </row>
        <row r="6">
          <cell r="A6" t="str">
            <v>русский язык</v>
          </cell>
        </row>
        <row r="7">
          <cell r="A7" t="str">
            <v>математика</v>
          </cell>
        </row>
        <row r="8">
          <cell r="A8" t="str">
            <v>обществознание</v>
          </cell>
        </row>
        <row r="9">
          <cell r="A9" t="str">
            <v>информатика и ИКТ</v>
          </cell>
        </row>
        <row r="10">
          <cell r="A10" t="str">
            <v>география</v>
          </cell>
        </row>
        <row r="11">
          <cell r="A11" t="str">
            <v>литература</v>
          </cell>
        </row>
        <row r="12">
          <cell r="A12" t="str">
            <v>физика</v>
          </cell>
        </row>
        <row r="13">
          <cell r="A13" t="str">
            <v>биология</v>
          </cell>
        </row>
        <row r="14">
          <cell r="A14" t="str">
            <v>химия</v>
          </cell>
        </row>
        <row r="15">
          <cell r="A15" t="str">
            <v>история</v>
          </cell>
        </row>
        <row r="16">
          <cell r="A16" t="str">
            <v>английский язык</v>
          </cell>
        </row>
        <row r="17">
          <cell r="A17" t="str">
            <v>немецкий язык</v>
          </cell>
        </row>
        <row r="18">
          <cell r="A18" t="str">
            <v>французский язык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225"/>
      <sheetName val="для собеседования"/>
    </sheetNames>
    <sheetDataSet>
      <sheetData sheetId="7">
        <row r="4">
          <cell r="A4" t="str">
            <v>№ п/п</v>
          </cell>
          <cell r="B4" t="str">
            <v>Наименование муниципального района (городского округа)</v>
          </cell>
          <cell r="C4" t="str">
            <v>всего выпускников</v>
          </cell>
          <cell r="D4" t="str">
            <v>количество медалистов</v>
          </cell>
          <cell r="E4" t="str">
            <v>доля медалистов от количества выпускников</v>
          </cell>
          <cell r="F4" t="str">
            <v>количество медалистов, имеющих сумму трех худших результатов ЕГЭ не менее 225</v>
          </cell>
          <cell r="G4" t="str">
            <v>количество медалистов, не получивших ни одного результата более 50 на ЕГЭ по выбору</v>
          </cell>
          <cell r="H4" t="str">
            <v>набрали "порог" и меньше по 1 предмету</v>
          </cell>
          <cell r="I4" t="str">
            <v>набрали "порог" и меньше по 2 и более предметам</v>
          </cell>
          <cell r="J4" t="str">
            <v>средний балл медалиста</v>
          </cell>
        </row>
        <row r="5">
          <cell r="A5">
            <v>1</v>
          </cell>
        </row>
        <row r="41">
          <cell r="B41" t="str">
            <v>г.Фролово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еевский"/>
      <sheetName val="Быковский"/>
      <sheetName val="Городищенский"/>
      <sheetName val="Даниловский"/>
      <sheetName val="Дубовский"/>
      <sheetName val="Еланский"/>
      <sheetName val="Жирновский"/>
      <sheetName val="Иловлинский"/>
      <sheetName val="Калачевский"/>
      <sheetName val="Камышинский"/>
      <sheetName val="Киквидзенский"/>
      <sheetName val="Клетский"/>
      <sheetName val="Котельниковский"/>
      <sheetName val="Котовский"/>
      <sheetName val="Кумылженский"/>
      <sheetName val="Ленинский"/>
      <sheetName val="Нехаевский"/>
      <sheetName val="Николаевский"/>
      <sheetName val="Новоаннинский"/>
      <sheetName val="Новониколаевский"/>
      <sheetName val="Октябрьский"/>
      <sheetName val="Ольховский"/>
      <sheetName val="Палласовский"/>
      <sheetName val="Руднянский"/>
      <sheetName val="Светлоярский"/>
      <sheetName val="Серафимовичский"/>
      <sheetName val="Среднеахтубинский"/>
      <sheetName val="Старополтавский"/>
      <sheetName val="Суровикинский"/>
      <sheetName val="Урюпинский"/>
      <sheetName val="Фроловский"/>
      <sheetName val="Чернышковский"/>
      <sheetName val="г.Волжский"/>
      <sheetName val="г.Камышин"/>
      <sheetName val="г.Михайловка"/>
      <sheetName val="г.Урюпинск"/>
      <sheetName val="г.Фролово"/>
      <sheetName val="г.Волгоград"/>
      <sheetName val="Лист1"/>
      <sheetName val="Лист2"/>
      <sheetName val="Лист3"/>
    </sheetNames>
    <sheetDataSet>
      <sheetData sheetId="36">
        <row r="6">
          <cell r="B6" t="str">
            <v>всего выпускников</v>
          </cell>
          <cell r="C6" t="str">
            <v>количество медалистов </v>
          </cell>
          <cell r="D6" t="str">
            <v>не менее 70 по р.я. и не менее 70 по м.п/"5" по м.б. </v>
          </cell>
        </row>
        <row r="7">
          <cell r="A7" t="str">
            <v>2017 год</v>
          </cell>
          <cell r="B7">
            <v>122</v>
          </cell>
          <cell r="C7">
            <v>22</v>
          </cell>
          <cell r="D7">
            <v>9</v>
          </cell>
        </row>
        <row r="8">
          <cell r="A8" t="str">
            <v>2018 год</v>
          </cell>
          <cell r="B8">
            <v>142</v>
          </cell>
          <cell r="C8">
            <v>19</v>
          </cell>
          <cell r="D8">
            <v>10</v>
          </cell>
        </row>
        <row r="10">
          <cell r="B10" t="str">
            <v>средний балл медалиста (регион)</v>
          </cell>
          <cell r="C10" t="str">
            <v>средний балл медалиста (муниципалитет)</v>
          </cell>
        </row>
        <row r="11">
          <cell r="A11" t="str">
            <v>2017 год </v>
          </cell>
          <cell r="B11">
            <v>68.7</v>
          </cell>
          <cell r="C11">
            <v>73.1</v>
          </cell>
        </row>
        <row r="12">
          <cell r="A12" t="str">
            <v>2018 год</v>
          </cell>
          <cell r="B12">
            <v>69.97</v>
          </cell>
          <cell r="C12">
            <v>73.7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82"/>
  <sheetViews>
    <sheetView zoomScaleSheetLayoutView="110" zoomScalePageLayoutView="0" workbookViewId="0" topLeftCell="A67">
      <selection activeCell="A75" sqref="A75:L83"/>
    </sheetView>
  </sheetViews>
  <sheetFormatPr defaultColWidth="9.140625" defaultRowHeight="15"/>
  <cols>
    <col min="1" max="1" width="17.57421875" style="0" customWidth="1"/>
    <col min="2" max="2" width="13.28125" style="0" customWidth="1"/>
    <col min="3" max="3" width="6.8515625" style="0" customWidth="1"/>
    <col min="4" max="4" width="10.57421875" style="0" customWidth="1"/>
    <col min="5" max="5" width="7.57421875" style="0" customWidth="1"/>
    <col min="6" max="6" width="10.8515625" style="0" customWidth="1"/>
    <col min="7" max="7" width="7.28125" style="0" customWidth="1"/>
    <col min="8" max="8" width="11.00390625" style="0" customWidth="1"/>
    <col min="9" max="9" width="7.7109375" style="0" customWidth="1"/>
    <col min="10" max="10" width="11.00390625" style="0" customWidth="1"/>
    <col min="11" max="11" width="6.8515625" style="0" customWidth="1"/>
    <col min="12" max="12" width="11.00390625" style="0" customWidth="1"/>
  </cols>
  <sheetData>
    <row r="1" spans="1:16" ht="15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5"/>
      <c r="N1" s="5"/>
      <c r="O1" s="5"/>
      <c r="P1" s="5"/>
    </row>
    <row r="2" spans="1:19" ht="36" customHeight="1">
      <c r="A2" s="101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8"/>
      <c r="N2" s="8"/>
      <c r="O2" s="8"/>
      <c r="P2" s="8"/>
      <c r="Q2" s="8"/>
      <c r="R2" s="8"/>
      <c r="S2" s="8"/>
    </row>
    <row r="3" spans="1:19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9" ht="15.75">
      <c r="A4" s="4" t="s">
        <v>1</v>
      </c>
      <c r="I4" s="3" t="s">
        <v>8</v>
      </c>
    </row>
    <row r="5" spans="1:12" ht="15.75">
      <c r="A5" s="4"/>
      <c r="E5" s="24" t="s">
        <v>16</v>
      </c>
      <c r="F5" s="24"/>
      <c r="G5" s="24"/>
      <c r="H5" s="24"/>
      <c r="I5" s="24" t="s">
        <v>17</v>
      </c>
      <c r="J5" s="24"/>
      <c r="K5" s="24"/>
      <c r="L5" s="24"/>
    </row>
    <row r="6" spans="1:12" ht="30" customHeight="1">
      <c r="A6" s="102" t="s">
        <v>63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23" customFormat="1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8" s="23" customFormat="1" ht="15.75">
      <c r="A8" s="103" t="str">
        <f>'[1]ОГЭ'!A4</f>
        <v>Предмет </v>
      </c>
      <c r="B8" s="103" t="s">
        <v>22</v>
      </c>
      <c r="C8" s="77" t="s">
        <v>23</v>
      </c>
      <c r="D8" s="78"/>
      <c r="E8" s="79"/>
      <c r="F8" s="77" t="s">
        <v>24</v>
      </c>
      <c r="G8" s="78"/>
      <c r="H8" s="79"/>
      <c r="I8" s="77" t="s">
        <v>25</v>
      </c>
      <c r="J8" s="78"/>
      <c r="K8" s="79"/>
      <c r="L8" s="77" t="s">
        <v>26</v>
      </c>
      <c r="M8" s="78"/>
      <c r="N8" s="79"/>
      <c r="O8" s="80" t="s">
        <v>27</v>
      </c>
      <c r="P8" s="80"/>
      <c r="Q8" s="80"/>
      <c r="R8" s="9"/>
    </row>
    <row r="9" spans="1:17" s="23" customFormat="1" ht="45.75" customHeight="1">
      <c r="A9" s="104"/>
      <c r="B9" s="104"/>
      <c r="C9" s="50" t="s">
        <v>19</v>
      </c>
      <c r="D9" s="51" t="s">
        <v>55</v>
      </c>
      <c r="E9" s="51" t="s">
        <v>54</v>
      </c>
      <c r="F9" s="50" t="s">
        <v>19</v>
      </c>
      <c r="G9" s="51" t="s">
        <v>55</v>
      </c>
      <c r="H9" s="51" t="s">
        <v>54</v>
      </c>
      <c r="I9" s="50" t="s">
        <v>19</v>
      </c>
      <c r="J9" s="51" t="s">
        <v>55</v>
      </c>
      <c r="K9" s="51" t="s">
        <v>54</v>
      </c>
      <c r="L9" s="50" t="s">
        <v>19</v>
      </c>
      <c r="M9" s="51" t="s">
        <v>55</v>
      </c>
      <c r="N9" s="51" t="s">
        <v>54</v>
      </c>
      <c r="O9" s="50" t="s">
        <v>19</v>
      </c>
      <c r="P9" s="51" t="s">
        <v>55</v>
      </c>
      <c r="Q9" s="64" t="s">
        <v>54</v>
      </c>
    </row>
    <row r="10" spans="1:17" s="23" customFormat="1" ht="15">
      <c r="A10" s="7" t="str">
        <f>'[1]ОГЭ'!A6</f>
        <v>русский язык</v>
      </c>
      <c r="B10" s="52">
        <v>315</v>
      </c>
      <c r="C10" s="53">
        <v>30.34</v>
      </c>
      <c r="D10" s="53">
        <v>22.857142857142858</v>
      </c>
      <c r="E10" s="54">
        <v>25.91362126245847</v>
      </c>
      <c r="F10" s="53">
        <v>38.15</v>
      </c>
      <c r="G10" s="53">
        <v>40.317460317460316</v>
      </c>
      <c r="H10" s="54">
        <v>33.222591362126245</v>
      </c>
      <c r="I10" s="53">
        <v>30.63</v>
      </c>
      <c r="J10" s="53">
        <v>35.55555555555556</v>
      </c>
      <c r="K10" s="54">
        <v>36.544850498338874</v>
      </c>
      <c r="L10" s="53">
        <v>0.88</v>
      </c>
      <c r="M10" s="53">
        <v>1.2698412698412698</v>
      </c>
      <c r="N10" s="54">
        <v>4.318936877076411</v>
      </c>
      <c r="O10" s="53">
        <v>3.98</v>
      </c>
      <c r="P10" s="53">
        <v>3.8476190476190477</v>
      </c>
      <c r="Q10" s="54">
        <v>3.8073089700996676</v>
      </c>
    </row>
    <row r="11" spans="1:17" s="23" customFormat="1" ht="15">
      <c r="A11" s="7" t="str">
        <f>'[1]ОГЭ'!A7</f>
        <v>математика</v>
      </c>
      <c r="B11" s="52">
        <v>315</v>
      </c>
      <c r="C11" s="53">
        <v>16.88</v>
      </c>
      <c r="D11" s="53">
        <v>16.19047619047619</v>
      </c>
      <c r="E11" s="54">
        <v>12.121212121212121</v>
      </c>
      <c r="F11" s="53">
        <v>63.92</v>
      </c>
      <c r="G11" s="53">
        <v>53.01587301587302</v>
      </c>
      <c r="H11" s="54">
        <v>34.15977961432507</v>
      </c>
      <c r="I11" s="53">
        <v>18.3</v>
      </c>
      <c r="J11" s="53">
        <v>29.523809523809526</v>
      </c>
      <c r="K11" s="54">
        <v>33.057851239669425</v>
      </c>
      <c r="L11" s="53">
        <v>0.92</v>
      </c>
      <c r="M11" s="53">
        <v>1.2698412698412698</v>
      </c>
      <c r="N11" s="54">
        <v>20.66115702479339</v>
      </c>
      <c r="O11" s="53">
        <v>3.97</v>
      </c>
      <c r="P11" s="53">
        <v>3.8412698412698414</v>
      </c>
      <c r="Q11" s="54">
        <v>3.3774104683195594</v>
      </c>
    </row>
    <row r="12" spans="1:17" s="23" customFormat="1" ht="15">
      <c r="A12" s="7" t="str">
        <f>'[1]ОГЭ'!A8</f>
        <v>обществознание</v>
      </c>
      <c r="B12" s="52">
        <v>229</v>
      </c>
      <c r="C12" s="53">
        <v>10.69</v>
      </c>
      <c r="D12" s="53">
        <v>10.91703056768559</v>
      </c>
      <c r="E12" s="54">
        <v>13.080168776371309</v>
      </c>
      <c r="F12" s="53">
        <v>60.21</v>
      </c>
      <c r="G12" s="53">
        <v>43.66812227074236</v>
      </c>
      <c r="H12" s="54">
        <v>42.616033755274266</v>
      </c>
      <c r="I12" s="53">
        <v>27.88</v>
      </c>
      <c r="J12" s="53">
        <v>42.79475982532751</v>
      </c>
      <c r="K12" s="54">
        <v>37.130801687763714</v>
      </c>
      <c r="L12" s="53">
        <v>1.22</v>
      </c>
      <c r="M12" s="53">
        <v>2.6200873362445414</v>
      </c>
      <c r="N12" s="54">
        <v>7.172995780590717</v>
      </c>
      <c r="O12" s="53">
        <v>3.8</v>
      </c>
      <c r="P12" s="53">
        <v>3.62882096069869</v>
      </c>
      <c r="Q12" s="54">
        <v>3.6160337552742616</v>
      </c>
    </row>
    <row r="13" spans="1:17" s="23" customFormat="1" ht="15">
      <c r="A13" s="7" t="str">
        <f>'[1]ОГЭ'!A9</f>
        <v>информатика и ИКТ</v>
      </c>
      <c r="B13" s="52">
        <v>22</v>
      </c>
      <c r="C13" s="53">
        <v>25.6</v>
      </c>
      <c r="D13" s="53">
        <v>13.636363636363635</v>
      </c>
      <c r="E13" s="54">
        <v>11.11111111111111</v>
      </c>
      <c r="F13" s="53">
        <v>39.26</v>
      </c>
      <c r="G13" s="53">
        <v>27.27272727272727</v>
      </c>
      <c r="H13" s="54">
        <v>40.74074074074074</v>
      </c>
      <c r="I13" s="53">
        <v>34.38</v>
      </c>
      <c r="J13" s="53">
        <v>59.09090909090909</v>
      </c>
      <c r="K13" s="54">
        <v>37.03703703703704</v>
      </c>
      <c r="L13" s="53">
        <v>0.75</v>
      </c>
      <c r="M13" s="53">
        <v>0</v>
      </c>
      <c r="N13" s="54">
        <v>11.11111111111111</v>
      </c>
      <c r="O13" s="53">
        <v>3.9</v>
      </c>
      <c r="P13" s="53">
        <v>3.5454545454545454</v>
      </c>
      <c r="Q13" s="54">
        <v>3.5185185185185186</v>
      </c>
    </row>
    <row r="14" spans="1:17" s="23" customFormat="1" ht="15">
      <c r="A14" s="7" t="str">
        <f>'[1]ОГЭ'!A10</f>
        <v>география</v>
      </c>
      <c r="B14" s="52">
        <v>80</v>
      </c>
      <c r="C14" s="53">
        <v>20.5</v>
      </c>
      <c r="D14" s="53">
        <v>8.75</v>
      </c>
      <c r="E14" s="54">
        <v>6.0606060606060606</v>
      </c>
      <c r="F14" s="53">
        <v>53.63</v>
      </c>
      <c r="G14" s="53">
        <v>50</v>
      </c>
      <c r="H14" s="54">
        <v>25.252525252525253</v>
      </c>
      <c r="I14" s="53">
        <v>24.38</v>
      </c>
      <c r="J14" s="53">
        <v>40</v>
      </c>
      <c r="K14" s="54">
        <v>45.45454545454545</v>
      </c>
      <c r="L14" s="53">
        <v>1.48</v>
      </c>
      <c r="M14" s="53">
        <v>1.25</v>
      </c>
      <c r="N14" s="54">
        <v>23.232323232323232</v>
      </c>
      <c r="O14" s="53">
        <v>3.93</v>
      </c>
      <c r="P14" s="53">
        <v>3.6625</v>
      </c>
      <c r="Q14" s="54">
        <v>3.1414141414141414</v>
      </c>
    </row>
    <row r="15" spans="1:17" s="23" customFormat="1" ht="15">
      <c r="A15" s="7" t="str">
        <f>'[1]ОГЭ'!A11</f>
        <v>литература</v>
      </c>
      <c r="B15" s="52">
        <v>8</v>
      </c>
      <c r="C15" s="53">
        <v>34.03</v>
      </c>
      <c r="D15" s="53">
        <v>50</v>
      </c>
      <c r="E15" s="54">
        <v>50</v>
      </c>
      <c r="F15" s="53">
        <v>38.22</v>
      </c>
      <c r="G15" s="53">
        <v>12.5</v>
      </c>
      <c r="H15" s="54">
        <v>12.5</v>
      </c>
      <c r="I15" s="53">
        <v>27.75</v>
      </c>
      <c r="J15" s="53">
        <v>37.5</v>
      </c>
      <c r="K15" s="54">
        <v>25</v>
      </c>
      <c r="L15" s="53">
        <v>0</v>
      </c>
      <c r="M15" s="53">
        <v>0</v>
      </c>
      <c r="N15" s="54">
        <v>12.5</v>
      </c>
      <c r="O15" s="53">
        <v>4.06</v>
      </c>
      <c r="P15" s="53">
        <v>4.125</v>
      </c>
      <c r="Q15" s="54">
        <v>4</v>
      </c>
    </row>
    <row r="16" spans="1:17" s="23" customFormat="1" ht="15">
      <c r="A16" s="7" t="str">
        <f>'[1]ОГЭ'!A12</f>
        <v>физика</v>
      </c>
      <c r="B16" s="52">
        <v>61</v>
      </c>
      <c r="C16" s="53">
        <v>33.63</v>
      </c>
      <c r="D16" s="53">
        <v>26.229508196721312</v>
      </c>
      <c r="E16" s="54">
        <v>35.41666666666667</v>
      </c>
      <c r="F16" s="53">
        <v>53.65</v>
      </c>
      <c r="G16" s="53">
        <v>44.26229508196721</v>
      </c>
      <c r="H16" s="54">
        <v>43.75</v>
      </c>
      <c r="I16" s="53">
        <v>12.54</v>
      </c>
      <c r="J16" s="53">
        <v>29.508196721311474</v>
      </c>
      <c r="K16" s="54">
        <v>16.666666666666664</v>
      </c>
      <c r="L16" s="53">
        <v>0.18</v>
      </c>
      <c r="M16" s="53">
        <v>0</v>
      </c>
      <c r="N16" s="54">
        <v>4.166666666666666</v>
      </c>
      <c r="O16" s="53">
        <v>4.21</v>
      </c>
      <c r="P16" s="53">
        <v>3.9672131147540983</v>
      </c>
      <c r="Q16" s="54">
        <v>4.104166666666667</v>
      </c>
    </row>
    <row r="17" spans="1:17" s="23" customFormat="1" ht="15">
      <c r="A17" s="7" t="str">
        <f>'[1]ОГЭ'!A13</f>
        <v>биология</v>
      </c>
      <c r="B17" s="52">
        <v>131</v>
      </c>
      <c r="C17" s="53">
        <v>16.48</v>
      </c>
      <c r="D17" s="53">
        <v>8.396946564885496</v>
      </c>
      <c r="E17" s="54">
        <v>2.142857142857143</v>
      </c>
      <c r="F17" s="53">
        <v>53.34</v>
      </c>
      <c r="G17" s="53">
        <v>40.458015267175576</v>
      </c>
      <c r="H17" s="54">
        <v>20</v>
      </c>
      <c r="I17" s="53">
        <v>29.16</v>
      </c>
      <c r="J17" s="53">
        <v>47.32824427480916</v>
      </c>
      <c r="K17" s="54">
        <v>66.42857142857143</v>
      </c>
      <c r="L17" s="53">
        <v>1.03</v>
      </c>
      <c r="M17" s="53">
        <v>3.816793893129771</v>
      </c>
      <c r="N17" s="54">
        <v>11.428571428571429</v>
      </c>
      <c r="O17" s="53">
        <v>3.85</v>
      </c>
      <c r="P17" s="53">
        <v>3.5343511450381677</v>
      </c>
      <c r="Q17" s="54">
        <v>3.1285714285714286</v>
      </c>
    </row>
    <row r="18" spans="1:17" s="23" customFormat="1" ht="15">
      <c r="A18" s="7" t="str">
        <f>'[1]ОГЭ'!A14</f>
        <v>химия</v>
      </c>
      <c r="B18" s="52">
        <v>44</v>
      </c>
      <c r="C18" s="53">
        <v>54.33</v>
      </c>
      <c r="D18" s="53">
        <v>59.09090909090909</v>
      </c>
      <c r="E18" s="54">
        <v>39.473684210526315</v>
      </c>
      <c r="F18" s="53">
        <v>38.91</v>
      </c>
      <c r="G18" s="53">
        <v>34.090909090909086</v>
      </c>
      <c r="H18" s="54">
        <v>31.57894736842105</v>
      </c>
      <c r="I18" s="53">
        <v>6.76</v>
      </c>
      <c r="J18" s="53">
        <v>6.8181818181818175</v>
      </c>
      <c r="K18" s="54">
        <v>23.684210526315788</v>
      </c>
      <c r="L18" s="53">
        <v>0</v>
      </c>
      <c r="M18" s="53">
        <v>0</v>
      </c>
      <c r="N18" s="54">
        <v>5.263157894736842</v>
      </c>
      <c r="O18" s="53">
        <v>4.48</v>
      </c>
      <c r="P18" s="53">
        <v>4.5227272727272725</v>
      </c>
      <c r="Q18" s="54">
        <v>4.052631578947368</v>
      </c>
    </row>
    <row r="19" spans="1:17" s="23" customFormat="1" ht="15">
      <c r="A19" s="7" t="str">
        <f>'[1]ОГЭ'!A15</f>
        <v>история</v>
      </c>
      <c r="B19" s="52">
        <v>25</v>
      </c>
      <c r="C19" s="53">
        <v>15.19</v>
      </c>
      <c r="D19" s="53">
        <v>0</v>
      </c>
      <c r="E19" s="54">
        <v>11.11111111111111</v>
      </c>
      <c r="F19" s="53">
        <v>39.92</v>
      </c>
      <c r="G19" s="53">
        <v>36</v>
      </c>
      <c r="H19" s="54">
        <v>36.11111111111111</v>
      </c>
      <c r="I19" s="53">
        <v>43.51</v>
      </c>
      <c r="J19" s="53">
        <v>64</v>
      </c>
      <c r="K19" s="54">
        <v>41.66666666666667</v>
      </c>
      <c r="L19" s="53">
        <v>1.38</v>
      </c>
      <c r="M19" s="53">
        <v>0</v>
      </c>
      <c r="N19" s="54">
        <v>11.11111111111111</v>
      </c>
      <c r="O19" s="53">
        <v>3.69</v>
      </c>
      <c r="P19" s="53">
        <v>3.36</v>
      </c>
      <c r="Q19" s="54">
        <v>3.4722222222222223</v>
      </c>
    </row>
    <row r="20" spans="1:17" s="23" customFormat="1" ht="15">
      <c r="A20" s="7" t="str">
        <f>'[1]ОГЭ'!A16</f>
        <v>английский язык</v>
      </c>
      <c r="B20" s="52">
        <v>34</v>
      </c>
      <c r="C20" s="53">
        <v>55.16</v>
      </c>
      <c r="D20" s="53">
        <v>26.47058823529412</v>
      </c>
      <c r="E20" s="54">
        <v>72.72727272727273</v>
      </c>
      <c r="F20" s="53">
        <v>33.98</v>
      </c>
      <c r="G20" s="53">
        <v>47.05882352941176</v>
      </c>
      <c r="H20" s="54">
        <v>27.27272727272727</v>
      </c>
      <c r="I20" s="53">
        <v>10.86</v>
      </c>
      <c r="J20" s="53">
        <v>26.47058823529412</v>
      </c>
      <c r="K20" s="54">
        <v>0</v>
      </c>
      <c r="L20" s="53">
        <v>0</v>
      </c>
      <c r="M20" s="53">
        <v>0</v>
      </c>
      <c r="N20" s="54">
        <v>0</v>
      </c>
      <c r="O20" s="53">
        <v>4.44</v>
      </c>
      <c r="P20" s="53">
        <v>4</v>
      </c>
      <c r="Q20" s="54">
        <v>4.7272727272727275</v>
      </c>
    </row>
    <row r="21" spans="1:17" s="23" customFormat="1" ht="15">
      <c r="A21" s="7" t="str">
        <f>'[1]ОГЭ'!A17</f>
        <v>немецкий язык</v>
      </c>
      <c r="B21" s="52">
        <v>0</v>
      </c>
      <c r="C21" s="53">
        <v>14.29</v>
      </c>
      <c r="D21" s="53" t="e">
        <v>#N/A</v>
      </c>
      <c r="E21" s="54" t="s">
        <v>10</v>
      </c>
      <c r="F21" s="53">
        <v>46.43</v>
      </c>
      <c r="G21" s="53" t="e">
        <v>#N/A</v>
      </c>
      <c r="H21" s="54" t="s">
        <v>10</v>
      </c>
      <c r="I21" s="53">
        <v>39.29</v>
      </c>
      <c r="J21" s="53" t="e">
        <v>#N/A</v>
      </c>
      <c r="K21" s="54" t="s">
        <v>10</v>
      </c>
      <c r="L21" s="53">
        <v>0</v>
      </c>
      <c r="M21" s="53" t="e">
        <v>#N/A</v>
      </c>
      <c r="N21" s="54" t="s">
        <v>10</v>
      </c>
      <c r="O21" s="53">
        <v>3.75</v>
      </c>
      <c r="P21" s="53" t="e">
        <v>#N/A</v>
      </c>
      <c r="Q21" s="54" t="s">
        <v>10</v>
      </c>
    </row>
    <row r="22" spans="1:17" s="23" customFormat="1" ht="15">
      <c r="A22" s="7" t="str">
        <f>'[1]ОГЭ'!A18</f>
        <v>французский язык </v>
      </c>
      <c r="B22" s="52">
        <v>0</v>
      </c>
      <c r="C22" s="53">
        <v>10.53</v>
      </c>
      <c r="D22" s="53" t="e">
        <v>#N/A</v>
      </c>
      <c r="E22" s="63" t="s">
        <v>10</v>
      </c>
      <c r="F22" s="53">
        <v>78.95</v>
      </c>
      <c r="G22" s="53" t="e">
        <v>#N/A</v>
      </c>
      <c r="H22" s="63" t="s">
        <v>10</v>
      </c>
      <c r="I22" s="53">
        <v>10.53</v>
      </c>
      <c r="J22" s="53" t="e">
        <v>#N/A</v>
      </c>
      <c r="K22" s="63" t="s">
        <v>10</v>
      </c>
      <c r="L22" s="53">
        <v>0</v>
      </c>
      <c r="M22" s="53" t="e">
        <v>#N/A</v>
      </c>
      <c r="N22" s="63" t="s">
        <v>10</v>
      </c>
      <c r="O22" s="53">
        <v>4</v>
      </c>
      <c r="P22" s="53" t="e">
        <v>#N/A</v>
      </c>
      <c r="Q22" s="63" t="s">
        <v>10</v>
      </c>
    </row>
    <row r="23" spans="1:17" s="23" customFormat="1" ht="66.75" customHeight="1">
      <c r="A23" s="10" t="s">
        <v>61</v>
      </c>
      <c r="B23" s="29">
        <v>311</v>
      </c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5" spans="1:12" ht="28.5" customHeight="1">
      <c r="A25" s="82" t="s">
        <v>64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s="23" customFormat="1" ht="28.5" customHeight="1" thickBo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">
      <c r="A27" s="107" t="s">
        <v>32</v>
      </c>
      <c r="B27" s="107" t="s">
        <v>33</v>
      </c>
      <c r="C27" s="108" t="s">
        <v>34</v>
      </c>
      <c r="D27" s="95" t="s">
        <v>35</v>
      </c>
      <c r="E27" s="96"/>
      <c r="F27" s="97"/>
      <c r="G27" s="95" t="s">
        <v>36</v>
      </c>
      <c r="H27" s="96"/>
      <c r="I27" s="97"/>
      <c r="J27" s="95" t="s">
        <v>27</v>
      </c>
      <c r="K27" s="96"/>
      <c r="L27" s="97"/>
    </row>
    <row r="28" spans="1:12" ht="38.25">
      <c r="A28" s="107"/>
      <c r="B28" s="107"/>
      <c r="C28" s="109"/>
      <c r="D28" s="33" t="s">
        <v>19</v>
      </c>
      <c r="E28" s="34" t="s">
        <v>52</v>
      </c>
      <c r="F28" s="35" t="s">
        <v>53</v>
      </c>
      <c r="G28" s="33" t="s">
        <v>19</v>
      </c>
      <c r="H28" s="34" t="s">
        <v>52</v>
      </c>
      <c r="I28" s="35" t="s">
        <v>53</v>
      </c>
      <c r="J28" s="33" t="s">
        <v>19</v>
      </c>
      <c r="K28" s="34" t="s">
        <v>52</v>
      </c>
      <c r="L28" s="35" t="s">
        <v>53</v>
      </c>
    </row>
    <row r="29" spans="1:12" ht="15">
      <c r="A29" s="31" t="s">
        <v>37</v>
      </c>
      <c r="B29" s="36">
        <v>0</v>
      </c>
      <c r="C29" s="37">
        <v>141</v>
      </c>
      <c r="D29" s="38">
        <v>0.3630130079661188</v>
      </c>
      <c r="E29" s="39">
        <v>0</v>
      </c>
      <c r="F29" s="40">
        <v>0.8333333333333334</v>
      </c>
      <c r="G29" s="38">
        <v>26.772209337501263</v>
      </c>
      <c r="H29" s="39">
        <v>27.659574468085108</v>
      </c>
      <c r="I29" s="40">
        <v>20</v>
      </c>
      <c r="J29" s="38">
        <v>69.63244932943431</v>
      </c>
      <c r="K29" s="39">
        <v>71.58156028368795</v>
      </c>
      <c r="L29" s="40">
        <v>68.83333333333333</v>
      </c>
    </row>
    <row r="30" spans="1:12" ht="15">
      <c r="A30" s="31" t="s">
        <v>38</v>
      </c>
      <c r="B30" s="36">
        <v>0</v>
      </c>
      <c r="C30" s="37">
        <v>131</v>
      </c>
      <c r="D30" s="38">
        <v>4.192628577463301</v>
      </c>
      <c r="E30" s="39">
        <v>1.5267175572519083</v>
      </c>
      <c r="F30" s="40">
        <v>1.8867924528301887</v>
      </c>
      <c r="G30" s="38">
        <v>0</v>
      </c>
      <c r="H30" s="39">
        <v>0</v>
      </c>
      <c r="I30" s="40">
        <v>0</v>
      </c>
      <c r="J30" s="38">
        <v>4.200760375963671</v>
      </c>
      <c r="K30" s="39">
        <v>4.4961832061068705</v>
      </c>
      <c r="L30" s="40">
        <v>4.320754716981132</v>
      </c>
    </row>
    <row r="31" spans="1:12" ht="15">
      <c r="A31" s="31" t="s">
        <v>39</v>
      </c>
      <c r="B31" s="36">
        <v>0</v>
      </c>
      <c r="C31" s="37">
        <v>90</v>
      </c>
      <c r="D31" s="38">
        <v>11.398880895283774</v>
      </c>
      <c r="E31" s="39">
        <v>6.666666666666667</v>
      </c>
      <c r="F31" s="40">
        <v>15.853658536585366</v>
      </c>
      <c r="G31" s="38">
        <v>1.310951239008793</v>
      </c>
      <c r="H31" s="39">
        <v>2.2222222222222223</v>
      </c>
      <c r="I31" s="40">
        <v>0</v>
      </c>
      <c r="J31" s="38">
        <v>45.23629096722622</v>
      </c>
      <c r="K31" s="39">
        <v>52.544444444444444</v>
      </c>
      <c r="L31" s="40">
        <v>45.451219512195124</v>
      </c>
    </row>
    <row r="32" spans="1:12" ht="15">
      <c r="A32" s="31" t="s">
        <v>40</v>
      </c>
      <c r="B32" s="36">
        <v>0</v>
      </c>
      <c r="C32" s="37">
        <v>69</v>
      </c>
      <c r="D32" s="38">
        <v>23.067611966107556</v>
      </c>
      <c r="E32" s="39">
        <v>11.594202898550725</v>
      </c>
      <c r="F32" s="40">
        <v>3.278688524590164</v>
      </c>
      <c r="G32" s="38">
        <v>3.4757046515649312</v>
      </c>
      <c r="H32" s="39">
        <v>4.3478260869565215</v>
      </c>
      <c r="I32" s="40">
        <v>16.39344262295082</v>
      </c>
      <c r="J32" s="38">
        <v>51.549541760332005</v>
      </c>
      <c r="K32" s="39">
        <v>54.42028985507246</v>
      </c>
      <c r="L32" s="40">
        <v>62.34426229508197</v>
      </c>
    </row>
    <row r="33" spans="1:12" ht="15">
      <c r="A33" s="31" t="s">
        <v>41</v>
      </c>
      <c r="B33" s="36">
        <v>0</v>
      </c>
      <c r="C33" s="37">
        <v>6</v>
      </c>
      <c r="D33" s="38">
        <v>12.368024132730016</v>
      </c>
      <c r="E33" s="39">
        <v>0</v>
      </c>
      <c r="F33" s="40">
        <v>0</v>
      </c>
      <c r="G33" s="38">
        <v>10.105580693815988</v>
      </c>
      <c r="H33" s="39">
        <v>16.666666666666664</v>
      </c>
      <c r="I33" s="40">
        <v>0</v>
      </c>
      <c r="J33" s="38">
        <v>56.113122171945705</v>
      </c>
      <c r="K33" s="39">
        <v>63.833333333333336</v>
      </c>
      <c r="L33" s="40">
        <v>59</v>
      </c>
    </row>
    <row r="34" spans="1:12" ht="15">
      <c r="A34" s="31" t="s">
        <v>42</v>
      </c>
      <c r="B34" s="36" t="e">
        <v>#N/A</v>
      </c>
      <c r="C34" s="37" t="e">
        <v>#N/A</v>
      </c>
      <c r="D34" s="38">
        <v>11.825192802056556</v>
      </c>
      <c r="E34" s="39" t="e">
        <v>#N/A</v>
      </c>
      <c r="F34" s="40" t="e">
        <v>#N/A</v>
      </c>
      <c r="G34" s="38">
        <v>3.5989717223650386</v>
      </c>
      <c r="H34" s="39" t="e">
        <v>#N/A</v>
      </c>
      <c r="I34" s="40" t="e">
        <v>#N/A</v>
      </c>
      <c r="J34" s="38">
        <v>52.43187660668381</v>
      </c>
      <c r="K34" s="39" t="e">
        <v>#N/A</v>
      </c>
      <c r="L34" s="40" t="e">
        <v>#N/A</v>
      </c>
    </row>
    <row r="35" spans="1:12" ht="15">
      <c r="A35" s="31" t="s">
        <v>43</v>
      </c>
      <c r="B35" s="36">
        <v>0</v>
      </c>
      <c r="C35" s="37">
        <v>10</v>
      </c>
      <c r="D35" s="38">
        <v>5.120481927710843</v>
      </c>
      <c r="E35" s="39">
        <v>0</v>
      </c>
      <c r="F35" s="40">
        <v>0</v>
      </c>
      <c r="G35" s="38">
        <v>6.927710843373494</v>
      </c>
      <c r="H35" s="39">
        <v>0</v>
      </c>
      <c r="I35" s="40">
        <v>6.666666666666667</v>
      </c>
      <c r="J35" s="38">
        <v>57.29367469879518</v>
      </c>
      <c r="K35" s="39">
        <v>58.1</v>
      </c>
      <c r="L35" s="40">
        <v>64.4</v>
      </c>
    </row>
    <row r="36" spans="1:12" ht="15">
      <c r="A36" s="31" t="s">
        <v>44</v>
      </c>
      <c r="B36" s="36">
        <v>0</v>
      </c>
      <c r="C36" s="37">
        <v>46</v>
      </c>
      <c r="D36" s="38">
        <v>10.401989225031082</v>
      </c>
      <c r="E36" s="39">
        <v>10.869565217391305</v>
      </c>
      <c r="F36" s="40">
        <v>5.128205128205128</v>
      </c>
      <c r="G36" s="38">
        <v>3.978450062163282</v>
      </c>
      <c r="H36" s="39">
        <v>4.3478260869565215</v>
      </c>
      <c r="I36" s="40">
        <v>5.128205128205128</v>
      </c>
      <c r="J36" s="38">
        <v>48.76750932449233</v>
      </c>
      <c r="K36" s="39">
        <v>50.82608695652174</v>
      </c>
      <c r="L36" s="40">
        <v>50.23076923076923</v>
      </c>
    </row>
    <row r="37" spans="1:12" ht="15">
      <c r="A37" s="31" t="s">
        <v>45</v>
      </c>
      <c r="B37" s="36">
        <v>0</v>
      </c>
      <c r="C37" s="37">
        <v>26</v>
      </c>
      <c r="D37" s="38">
        <v>25.06361323155216</v>
      </c>
      <c r="E37" s="39">
        <v>15.384615384615385</v>
      </c>
      <c r="F37" s="40">
        <v>36</v>
      </c>
      <c r="G37" s="38">
        <v>2.629346904156064</v>
      </c>
      <c r="H37" s="39">
        <v>0</v>
      </c>
      <c r="I37" s="40">
        <v>4</v>
      </c>
      <c r="J37" s="38">
        <v>47.033078880407125</v>
      </c>
      <c r="K37" s="39">
        <v>47</v>
      </c>
      <c r="L37" s="40">
        <v>47.08</v>
      </c>
    </row>
    <row r="38" spans="1:12" ht="15">
      <c r="A38" s="31" t="s">
        <v>46</v>
      </c>
      <c r="B38" s="36">
        <v>0</v>
      </c>
      <c r="C38" s="37">
        <v>16</v>
      </c>
      <c r="D38" s="38">
        <v>18.802762854950114</v>
      </c>
      <c r="E38" s="39">
        <v>6.25</v>
      </c>
      <c r="F38" s="40">
        <v>28.57142857142857</v>
      </c>
      <c r="G38" s="38">
        <v>9.056024558710668</v>
      </c>
      <c r="H38" s="39">
        <v>12.5</v>
      </c>
      <c r="I38" s="40">
        <v>7.142857142857142</v>
      </c>
      <c r="J38" s="38">
        <v>52.534919416730624</v>
      </c>
      <c r="K38" s="39">
        <v>59.8125</v>
      </c>
      <c r="L38" s="40">
        <v>53.285714285714285</v>
      </c>
    </row>
    <row r="39" spans="1:12" ht="15">
      <c r="A39" s="31" t="s">
        <v>47</v>
      </c>
      <c r="B39" s="36">
        <v>0</v>
      </c>
      <c r="C39" s="37">
        <v>45</v>
      </c>
      <c r="D39" s="38">
        <v>9.401709401709402</v>
      </c>
      <c r="E39" s="39">
        <v>13.333333333333334</v>
      </c>
      <c r="F39" s="40">
        <v>12</v>
      </c>
      <c r="G39" s="38">
        <v>5.413105413105413</v>
      </c>
      <c r="H39" s="39">
        <v>6.666666666666667</v>
      </c>
      <c r="I39" s="40">
        <v>8</v>
      </c>
      <c r="J39" s="38">
        <v>51.48774928774929</v>
      </c>
      <c r="K39" s="39">
        <v>50.84444444444444</v>
      </c>
      <c r="L39" s="40">
        <v>51.92</v>
      </c>
    </row>
    <row r="40" spans="1:12" ht="15">
      <c r="A40" s="31" t="s">
        <v>48</v>
      </c>
      <c r="B40" s="36">
        <v>0</v>
      </c>
      <c r="C40" s="37">
        <v>7</v>
      </c>
      <c r="D40" s="38">
        <v>1.2790697674418605</v>
      </c>
      <c r="E40" s="39">
        <v>0</v>
      </c>
      <c r="F40" s="40">
        <v>0</v>
      </c>
      <c r="G40" s="38">
        <v>17.209302325581397</v>
      </c>
      <c r="H40" s="39">
        <v>14.285714285714285</v>
      </c>
      <c r="I40" s="40">
        <v>40</v>
      </c>
      <c r="J40" s="38">
        <v>63.402325581395345</v>
      </c>
      <c r="K40" s="39">
        <v>69.42857142857143</v>
      </c>
      <c r="L40" s="40">
        <v>72.8</v>
      </c>
    </row>
    <row r="41" spans="1:12" ht="15">
      <c r="A41" s="31" t="s">
        <v>49</v>
      </c>
      <c r="B41" s="36" t="e">
        <v>#N/A</v>
      </c>
      <c r="C41" s="37" t="e">
        <v>#N/A</v>
      </c>
      <c r="D41" s="38">
        <v>0</v>
      </c>
      <c r="E41" s="39" t="e">
        <v>#N/A</v>
      </c>
      <c r="F41" s="40" t="e">
        <v>#N/A</v>
      </c>
      <c r="G41" s="38">
        <v>35.483870967741936</v>
      </c>
      <c r="H41" s="39" t="e">
        <v>#N/A</v>
      </c>
      <c r="I41" s="40" t="e">
        <v>#N/A</v>
      </c>
      <c r="J41" s="38">
        <v>68.90322580645162</v>
      </c>
      <c r="K41" s="39" t="e">
        <v>#N/A</v>
      </c>
      <c r="L41" s="40" t="e">
        <v>#N/A</v>
      </c>
    </row>
    <row r="42" spans="1:12" ht="15">
      <c r="A42" s="31" t="s">
        <v>50</v>
      </c>
      <c r="B42" s="36" t="e">
        <v>#N/A</v>
      </c>
      <c r="C42" s="37" t="e">
        <v>#N/A</v>
      </c>
      <c r="D42" s="38">
        <v>0</v>
      </c>
      <c r="E42" s="39" t="e">
        <v>#N/A</v>
      </c>
      <c r="F42" s="40" t="e">
        <v>#N/A</v>
      </c>
      <c r="G42" s="38">
        <v>23.076923076923077</v>
      </c>
      <c r="H42" s="39" t="e">
        <v>#N/A</v>
      </c>
      <c r="I42" s="40" t="e">
        <v>#N/A</v>
      </c>
      <c r="J42" s="38">
        <v>65.84615384615384</v>
      </c>
      <c r="K42" s="39" t="e">
        <v>#N/A</v>
      </c>
      <c r="L42" s="40" t="e">
        <v>#N/A</v>
      </c>
    </row>
    <row r="43" spans="1:12" ht="15.75" thickBot="1">
      <c r="A43" s="41" t="s">
        <v>51</v>
      </c>
      <c r="B43" s="42" t="e">
        <v>#N/A</v>
      </c>
      <c r="C43" s="43" t="e">
        <v>#N/A</v>
      </c>
      <c r="D43" s="44">
        <v>0</v>
      </c>
      <c r="E43" s="45" t="e">
        <v>#N/A</v>
      </c>
      <c r="F43" s="40">
        <v>0</v>
      </c>
      <c r="G43" s="44">
        <v>0</v>
      </c>
      <c r="H43" s="45" t="e">
        <v>#N/A</v>
      </c>
      <c r="I43" s="40">
        <v>0</v>
      </c>
      <c r="J43" s="44">
        <v>54</v>
      </c>
      <c r="K43" s="45" t="e">
        <v>#N/A</v>
      </c>
      <c r="L43" s="40">
        <v>41</v>
      </c>
    </row>
    <row r="44" spans="1:12" ht="15.75" thickBot="1">
      <c r="A44" s="105"/>
      <c r="B44" s="106"/>
      <c r="C44" s="55"/>
      <c r="D44" s="56"/>
      <c r="E44" s="57"/>
      <c r="F44" s="58"/>
      <c r="G44" s="59"/>
      <c r="H44" s="57"/>
      <c r="I44" s="60"/>
      <c r="J44" s="61"/>
      <c r="K44" s="57"/>
      <c r="L44" s="58"/>
    </row>
    <row r="46" spans="1:10" ht="15">
      <c r="A46" s="99"/>
      <c r="B46" s="99"/>
      <c r="C46" s="99"/>
      <c r="D46" s="99"/>
      <c r="E46" s="99"/>
      <c r="F46" s="99"/>
      <c r="G46" s="99"/>
      <c r="H46" s="99"/>
      <c r="I46" s="99"/>
      <c r="J46" s="2"/>
    </row>
    <row r="47" spans="1:10" ht="15">
      <c r="A47" s="99"/>
      <c r="B47" s="99"/>
      <c r="C47" s="99"/>
      <c r="D47" s="99"/>
      <c r="E47" s="99"/>
      <c r="F47" s="99"/>
      <c r="G47" s="99"/>
      <c r="H47" s="99"/>
      <c r="I47" s="99"/>
      <c r="J47" s="2"/>
    </row>
    <row r="48" spans="1:5" ht="69" customHeight="1">
      <c r="A48" s="98" t="s">
        <v>18</v>
      </c>
      <c r="B48" s="98"/>
      <c r="C48" s="98"/>
      <c r="D48" s="18" t="s">
        <v>19</v>
      </c>
      <c r="E48" s="18" t="s">
        <v>20</v>
      </c>
    </row>
    <row r="49" spans="1:5" ht="81.75" customHeight="1">
      <c r="A49" s="81" t="s">
        <v>65</v>
      </c>
      <c r="B49" s="81"/>
      <c r="C49" s="81"/>
      <c r="D49" s="26">
        <v>97.81994348001615</v>
      </c>
      <c r="E49" s="26">
        <v>99.29078014184397</v>
      </c>
    </row>
    <row r="50" spans="1:5" ht="81" customHeight="1">
      <c r="A50" s="81" t="s">
        <v>21</v>
      </c>
      <c r="B50" s="81"/>
      <c r="C50" s="81"/>
      <c r="D50" s="7"/>
      <c r="E50" s="20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2" ht="15.75">
      <c r="A52" s="82" t="s">
        <v>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4" spans="1:11" ht="117">
      <c r="A54" s="12" t="str">
        <f>'[2]для собеседования'!A4</f>
        <v>№ п/п</v>
      </c>
      <c r="B54" s="12" t="str">
        <f>'[2]для собеседования'!B4</f>
        <v>Наименование муниципального района (городского округа)</v>
      </c>
      <c r="C54" s="12" t="str">
        <f>'[2]для собеседования'!C4</f>
        <v>всего выпускников</v>
      </c>
      <c r="D54" s="12" t="str">
        <f>'[2]для собеседования'!D4</f>
        <v>количество медалистов</v>
      </c>
      <c r="E54" s="12" t="str">
        <f>'[2]для собеседования'!E4</f>
        <v>доля медалистов от количества выпускников</v>
      </c>
      <c r="F54" s="12" t="str">
        <f>'[2]для собеседования'!F4</f>
        <v>количество медалистов, имеющих сумму трех худших результатов ЕГЭ не менее 225</v>
      </c>
      <c r="G54" s="19" t="str">
        <f>'[2]для собеседования'!G4</f>
        <v>количество медалистов, не получивших ни одного результата более 50 на ЕГЭ по выбору</v>
      </c>
      <c r="H54" s="12" t="str">
        <f>'[2]для собеседования'!H4</f>
        <v>набрали "порог" и меньше по 1 предмету</v>
      </c>
      <c r="I54" s="12" t="str">
        <f>'[2]для собеседования'!I4</f>
        <v>набрали "порог" и меньше по 2 и более предметам</v>
      </c>
      <c r="J54" s="12" t="str">
        <f>'[2]для собеседования'!J4</f>
        <v>средний балл медалиста</v>
      </c>
      <c r="K54" s="1"/>
    </row>
    <row r="55" spans="1:11" ht="15">
      <c r="A55" s="11">
        <f>'[2]для собеседования'!A5</f>
        <v>1</v>
      </c>
      <c r="B55" s="6" t="str">
        <f>'[2]для собеседования'!$B$41</f>
        <v>г.Фролово</v>
      </c>
      <c r="C55" s="46"/>
      <c r="D55" s="46"/>
      <c r="E55" s="48"/>
      <c r="F55" s="46"/>
      <c r="G55" s="46"/>
      <c r="H55" s="46"/>
      <c r="I55" s="46"/>
      <c r="J55" s="46"/>
      <c r="K55" s="1"/>
    </row>
    <row r="56" spans="1:11" ht="15">
      <c r="A56" s="83" t="s">
        <v>9</v>
      </c>
      <c r="B56" s="84"/>
      <c r="C56" s="84"/>
      <c r="D56" s="85"/>
      <c r="E56" s="16"/>
      <c r="F56" s="86"/>
      <c r="G56" s="87"/>
      <c r="H56" s="87"/>
      <c r="I56" s="88"/>
      <c r="J56" s="17"/>
      <c r="K56" s="1"/>
    </row>
    <row r="57" spans="1:11" ht="15">
      <c r="A57" s="13"/>
      <c r="B57" s="14"/>
      <c r="C57" s="14"/>
      <c r="D57" s="14"/>
      <c r="E57" s="15"/>
      <c r="F57" s="14"/>
      <c r="G57" s="14"/>
      <c r="H57" s="14"/>
      <c r="I57" s="14"/>
      <c r="J57" s="14"/>
      <c r="K57" s="1"/>
    </row>
    <row r="58" spans="1:12" s="23" customFormat="1" ht="15.75">
      <c r="A58" s="94" t="s">
        <v>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60" spans="1:9" s="23" customFormat="1" ht="15">
      <c r="A60" s="89" t="s">
        <v>32</v>
      </c>
      <c r="B60" s="89" t="s">
        <v>56</v>
      </c>
      <c r="C60" s="90" t="s">
        <v>57</v>
      </c>
      <c r="D60" s="89" t="s">
        <v>26</v>
      </c>
      <c r="E60" s="89"/>
      <c r="F60" s="89"/>
      <c r="G60" s="89" t="s">
        <v>23</v>
      </c>
      <c r="H60" s="89"/>
      <c r="I60" s="89"/>
    </row>
    <row r="61" spans="1:9" s="23" customFormat="1" ht="38.25">
      <c r="A61" s="89"/>
      <c r="B61" s="89"/>
      <c r="C61" s="90"/>
      <c r="D61" s="47" t="s">
        <v>19</v>
      </c>
      <c r="E61" s="47" t="s">
        <v>54</v>
      </c>
      <c r="F61" s="47" t="s">
        <v>55</v>
      </c>
      <c r="G61" s="47" t="s">
        <v>19</v>
      </c>
      <c r="H61" s="47" t="s">
        <v>54</v>
      </c>
      <c r="I61" s="47" t="s">
        <v>55</v>
      </c>
    </row>
    <row r="62" spans="1:9" s="23" customFormat="1" ht="15">
      <c r="A62" s="46" t="s">
        <v>28</v>
      </c>
      <c r="B62" s="62" t="s">
        <v>58</v>
      </c>
      <c r="C62" s="46">
        <v>278</v>
      </c>
      <c r="D62" s="46">
        <v>14.5</v>
      </c>
      <c r="E62" s="46">
        <v>18.4</v>
      </c>
      <c r="F62" s="46">
        <v>19.1</v>
      </c>
      <c r="G62" s="46">
        <v>11.8</v>
      </c>
      <c r="H62" s="46">
        <v>12.4</v>
      </c>
      <c r="I62" s="46">
        <v>5.8</v>
      </c>
    </row>
    <row r="63" spans="1:9" s="23" customFormat="1" ht="15">
      <c r="A63" s="46" t="s">
        <v>28</v>
      </c>
      <c r="B63" s="62" t="s">
        <v>59</v>
      </c>
      <c r="C63" s="46">
        <v>334</v>
      </c>
      <c r="D63" s="46">
        <v>5.7</v>
      </c>
      <c r="E63" s="46">
        <v>5.2</v>
      </c>
      <c r="F63" s="46">
        <v>4.8</v>
      </c>
      <c r="G63" s="46">
        <v>22.2</v>
      </c>
      <c r="H63" s="46">
        <v>19.7</v>
      </c>
      <c r="I63" s="46">
        <v>23.1</v>
      </c>
    </row>
    <row r="64" spans="1:9" s="23" customFormat="1" ht="15">
      <c r="A64" s="46" t="s">
        <v>29</v>
      </c>
      <c r="B64" s="62" t="s">
        <v>59</v>
      </c>
      <c r="C64" s="46">
        <v>332</v>
      </c>
      <c r="D64" s="46">
        <v>2.3</v>
      </c>
      <c r="E64" s="46">
        <v>2.8</v>
      </c>
      <c r="F64" s="46">
        <v>3.6</v>
      </c>
      <c r="G64" s="46">
        <v>45.1</v>
      </c>
      <c r="H64" s="46">
        <v>41.5</v>
      </c>
      <c r="I64" s="46">
        <v>47.6</v>
      </c>
    </row>
    <row r="65" spans="1:9" s="23" customFormat="1" ht="15">
      <c r="A65" s="46" t="s">
        <v>60</v>
      </c>
      <c r="B65" s="62" t="s">
        <v>59</v>
      </c>
      <c r="C65" s="46">
        <v>324</v>
      </c>
      <c r="D65" s="46">
        <v>1</v>
      </c>
      <c r="E65" s="46">
        <v>0.96</v>
      </c>
      <c r="F65" s="46">
        <v>0.93</v>
      </c>
      <c r="G65" s="46">
        <v>20.9</v>
      </c>
      <c r="H65" s="46">
        <v>11.2</v>
      </c>
      <c r="I65" s="46">
        <v>25.6</v>
      </c>
    </row>
    <row r="66" spans="1:9" s="23" customFormat="1" ht="15">
      <c r="A66" s="46" t="s">
        <v>29</v>
      </c>
      <c r="B66" s="62" t="s">
        <v>58</v>
      </c>
      <c r="C66" s="46">
        <v>286</v>
      </c>
      <c r="D66" s="46">
        <v>11.5</v>
      </c>
      <c r="E66" s="46">
        <v>9</v>
      </c>
      <c r="F66" s="46">
        <v>8.2</v>
      </c>
      <c r="G66" s="46">
        <v>18.3</v>
      </c>
      <c r="H66" s="46">
        <v>31.2</v>
      </c>
      <c r="I66" s="46">
        <v>21.5</v>
      </c>
    </row>
    <row r="67" spans="1:9" s="23" customFormat="1" ht="15">
      <c r="A67" s="46" t="s">
        <v>30</v>
      </c>
      <c r="B67" s="62" t="s">
        <v>58</v>
      </c>
      <c r="C67" s="46">
        <v>289</v>
      </c>
      <c r="D67" s="46">
        <v>2.1</v>
      </c>
      <c r="E67" s="46">
        <v>10.2</v>
      </c>
      <c r="F67" s="46">
        <v>1.4</v>
      </c>
      <c r="G67" s="46">
        <v>12.8</v>
      </c>
      <c r="H67" s="46">
        <v>12.7</v>
      </c>
      <c r="I67" s="46">
        <v>13.1</v>
      </c>
    </row>
    <row r="68" spans="1:9" s="23" customFormat="1" ht="15">
      <c r="A68" s="46" t="s">
        <v>31</v>
      </c>
      <c r="B68" s="62" t="s">
        <v>58</v>
      </c>
      <c r="C68" s="46">
        <v>286</v>
      </c>
      <c r="D68" s="46">
        <v>4.8</v>
      </c>
      <c r="E68" s="46">
        <v>9</v>
      </c>
      <c r="F68" s="46">
        <v>3.8</v>
      </c>
      <c r="G68" s="46">
        <v>22</v>
      </c>
      <c r="H68" s="46">
        <v>20.2</v>
      </c>
      <c r="I68" s="46">
        <v>20.3</v>
      </c>
    </row>
    <row r="70" spans="1:12" ht="15.75">
      <c r="A70" s="92" t="s">
        <v>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1:12" ht="15.75">
      <c r="A71" s="93" t="s">
        <v>7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1:12" ht="15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5.75">
      <c r="A73" s="93" t="s">
        <v>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1:12" ht="15.75">
      <c r="A74" s="28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8.75">
      <c r="A75" s="25" t="s">
        <v>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>
      <c r="A76" s="91" t="s">
        <v>15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ht="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>
      <c r="A80" s="24" t="s">
        <v>11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>
      <c r="A81" s="24" t="s">
        <v>14</v>
      </c>
      <c r="B81" s="23"/>
      <c r="C81" s="23"/>
      <c r="D81" s="23"/>
      <c r="E81" s="23"/>
      <c r="F81" s="23"/>
      <c r="G81" s="23"/>
      <c r="H81" s="23"/>
      <c r="I81" s="24" t="s">
        <v>12</v>
      </c>
      <c r="J81" s="23"/>
      <c r="K81" s="23"/>
      <c r="L81" s="23"/>
    </row>
    <row r="82" spans="1:12" ht="15.75">
      <c r="A82" s="24" t="s">
        <v>13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</sheetData>
  <sheetProtection/>
  <mergeCells count="35">
    <mergeCell ref="A1:L1"/>
    <mergeCell ref="A2:L2"/>
    <mergeCell ref="A6:L6"/>
    <mergeCell ref="A8:A9"/>
    <mergeCell ref="B8:B9"/>
    <mergeCell ref="A44:B44"/>
    <mergeCell ref="A27:A28"/>
    <mergeCell ref="B27:B28"/>
    <mergeCell ref="C27:C28"/>
    <mergeCell ref="D27:F27"/>
    <mergeCell ref="A76:L76"/>
    <mergeCell ref="A70:L70"/>
    <mergeCell ref="A71:L71"/>
    <mergeCell ref="A73:L73"/>
    <mergeCell ref="A58:L58"/>
    <mergeCell ref="J27:L27"/>
    <mergeCell ref="A49:C49"/>
    <mergeCell ref="A48:C48"/>
    <mergeCell ref="G27:I27"/>
    <mergeCell ref="A46:I47"/>
    <mergeCell ref="A52:L52"/>
    <mergeCell ref="A56:D56"/>
    <mergeCell ref="F56:I56"/>
    <mergeCell ref="A60:A61"/>
    <mergeCell ref="B60:B61"/>
    <mergeCell ref="C60:C61"/>
    <mergeCell ref="D60:F60"/>
    <mergeCell ref="G60:I60"/>
    <mergeCell ref="C8:E8"/>
    <mergeCell ref="F8:H8"/>
    <mergeCell ref="I8:K8"/>
    <mergeCell ref="L8:N8"/>
    <mergeCell ref="O8:Q8"/>
    <mergeCell ref="A50:C50"/>
    <mergeCell ref="A25:L25"/>
  </mergeCells>
  <printOptions/>
  <pageMargins left="0.7086614173228347" right="0.7086614173228347" top="0.5905511811023623" bottom="0.3937007874015748" header="0.31496062992125984" footer="0.31496062992125984"/>
  <pageSetup fitToHeight="0" fitToWidth="1" horizontalDpi="600" verticalDpi="600" orientation="landscape" paperSize="9" r:id="rId2"/>
  <rowBreaks count="3" manualBreakCount="3">
    <brk id="24" max="11" man="1"/>
    <brk id="57" max="11" man="1"/>
    <brk id="7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1.7109375" style="0" customWidth="1"/>
    <col min="2" max="2" width="22.421875" style="0" customWidth="1"/>
    <col min="3" max="3" width="35.28125" style="0" customWidth="1"/>
    <col min="4" max="4" width="12.421875" style="0" customWidth="1"/>
    <col min="7" max="7" width="11.8515625" style="0" customWidth="1"/>
    <col min="10" max="10" width="12.421875" style="0" customWidth="1"/>
  </cols>
  <sheetData>
    <row r="1" spans="1:12" ht="20.25">
      <c r="A1" s="112" t="s">
        <v>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9.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8.75">
      <c r="A3" s="113" t="s">
        <v>32</v>
      </c>
      <c r="B3" s="113" t="s">
        <v>33</v>
      </c>
      <c r="C3" s="114" t="s">
        <v>34</v>
      </c>
      <c r="D3" s="116" t="s">
        <v>35</v>
      </c>
      <c r="E3" s="117"/>
      <c r="F3" s="118"/>
      <c r="G3" s="116" t="s">
        <v>36</v>
      </c>
      <c r="H3" s="117"/>
      <c r="I3" s="118"/>
      <c r="J3" s="116" t="s">
        <v>27</v>
      </c>
      <c r="K3" s="117"/>
      <c r="L3" s="118"/>
    </row>
    <row r="4" spans="1:12" ht="37.5">
      <c r="A4" s="113"/>
      <c r="B4" s="113"/>
      <c r="C4" s="115"/>
      <c r="D4" s="66" t="s">
        <v>19</v>
      </c>
      <c r="E4" s="67" t="s">
        <v>66</v>
      </c>
      <c r="F4" s="68" t="s">
        <v>67</v>
      </c>
      <c r="G4" s="66" t="s">
        <v>19</v>
      </c>
      <c r="H4" s="67" t="s">
        <v>66</v>
      </c>
      <c r="I4" s="68" t="s">
        <v>67</v>
      </c>
      <c r="J4" s="66" t="s">
        <v>19</v>
      </c>
      <c r="K4" s="67" t="s">
        <v>66</v>
      </c>
      <c r="L4" s="68" t="s">
        <v>67</v>
      </c>
    </row>
    <row r="5" spans="1:12" ht="27" customHeight="1">
      <c r="A5" s="69" t="s">
        <v>37</v>
      </c>
      <c r="B5" s="76">
        <v>0</v>
      </c>
      <c r="C5" s="76">
        <v>141</v>
      </c>
      <c r="D5" s="70">
        <v>0.3630130079661188</v>
      </c>
      <c r="E5" s="70">
        <v>0</v>
      </c>
      <c r="F5" s="70">
        <v>0.8333333333333334</v>
      </c>
      <c r="G5" s="70">
        <v>26.772209337501263</v>
      </c>
      <c r="H5" s="70">
        <v>27.659574468085108</v>
      </c>
      <c r="I5" s="70">
        <v>20</v>
      </c>
      <c r="J5" s="70">
        <v>69.63244932943431</v>
      </c>
      <c r="K5" s="70">
        <v>71.58156028368795</v>
      </c>
      <c r="L5" s="70">
        <v>68.83333333333333</v>
      </c>
    </row>
    <row r="6" spans="1:12" ht="24.75" customHeight="1">
      <c r="A6" s="69" t="s">
        <v>38</v>
      </c>
      <c r="B6" s="76">
        <v>0</v>
      </c>
      <c r="C6" s="76">
        <v>131</v>
      </c>
      <c r="D6" s="70">
        <v>4.192628577463301</v>
      </c>
      <c r="E6" s="70">
        <v>1.5267175572519083</v>
      </c>
      <c r="F6" s="70">
        <v>1.8867924528301887</v>
      </c>
      <c r="G6" s="70">
        <v>0</v>
      </c>
      <c r="H6" s="70">
        <v>0</v>
      </c>
      <c r="I6" s="70">
        <v>0</v>
      </c>
      <c r="J6" s="70">
        <v>4.200760375963671</v>
      </c>
      <c r="K6" s="70">
        <v>4.4961832061068705</v>
      </c>
      <c r="L6" s="70">
        <v>4.320754716981132</v>
      </c>
    </row>
    <row r="7" spans="1:12" ht="28.5" customHeight="1">
      <c r="A7" s="69" t="s">
        <v>39</v>
      </c>
      <c r="B7" s="76">
        <v>0</v>
      </c>
      <c r="C7" s="76">
        <v>90</v>
      </c>
      <c r="D7" s="70">
        <v>11.398880895283774</v>
      </c>
      <c r="E7" s="70">
        <v>6.666666666666667</v>
      </c>
      <c r="F7" s="70">
        <v>15.853658536585366</v>
      </c>
      <c r="G7" s="70">
        <v>1.310951239008793</v>
      </c>
      <c r="H7" s="70">
        <v>2.2222222222222223</v>
      </c>
      <c r="I7" s="70">
        <v>0</v>
      </c>
      <c r="J7" s="70">
        <v>45.23629096722622</v>
      </c>
      <c r="K7" s="70">
        <v>52.544444444444444</v>
      </c>
      <c r="L7" s="70">
        <v>45.451219512195124</v>
      </c>
    </row>
    <row r="8" spans="1:12" ht="26.25" customHeight="1">
      <c r="A8" s="69" t="s">
        <v>40</v>
      </c>
      <c r="B8" s="76">
        <v>0</v>
      </c>
      <c r="C8" s="76">
        <v>69</v>
      </c>
      <c r="D8" s="70">
        <v>23.067611966107556</v>
      </c>
      <c r="E8" s="70">
        <v>11.594202898550725</v>
      </c>
      <c r="F8" s="70">
        <v>3.278688524590164</v>
      </c>
      <c r="G8" s="70">
        <v>3.4757046515649312</v>
      </c>
      <c r="H8" s="70">
        <v>4.3478260869565215</v>
      </c>
      <c r="I8" s="70">
        <v>16.39344262295082</v>
      </c>
      <c r="J8" s="70">
        <v>51.549541760332005</v>
      </c>
      <c r="K8" s="70">
        <v>54.42028985507246</v>
      </c>
      <c r="L8" s="70">
        <v>62.34426229508197</v>
      </c>
    </row>
    <row r="9" spans="1:12" ht="26.25" customHeight="1">
      <c r="A9" s="69" t="s">
        <v>41</v>
      </c>
      <c r="B9" s="76">
        <v>0</v>
      </c>
      <c r="C9" s="76">
        <v>6</v>
      </c>
      <c r="D9" s="70">
        <v>12.368024132730016</v>
      </c>
      <c r="E9" s="70">
        <v>0</v>
      </c>
      <c r="F9" s="70">
        <v>0</v>
      </c>
      <c r="G9" s="70">
        <v>10.105580693815988</v>
      </c>
      <c r="H9" s="70">
        <v>16.666666666666664</v>
      </c>
      <c r="I9" s="70">
        <v>0</v>
      </c>
      <c r="J9" s="70">
        <v>56.113122171945705</v>
      </c>
      <c r="K9" s="70">
        <v>63.833333333333336</v>
      </c>
      <c r="L9" s="70">
        <v>59</v>
      </c>
    </row>
    <row r="10" spans="1:12" ht="24.75" customHeight="1">
      <c r="A10" s="69" t="s">
        <v>42</v>
      </c>
      <c r="B10" s="76">
        <v>0</v>
      </c>
      <c r="C10" s="76">
        <v>0</v>
      </c>
      <c r="D10" s="70">
        <v>11.825192802056556</v>
      </c>
      <c r="E10" s="70">
        <v>0</v>
      </c>
      <c r="F10" s="70">
        <v>0</v>
      </c>
      <c r="G10" s="70">
        <v>3.5989717223650386</v>
      </c>
      <c r="H10" s="70">
        <v>0</v>
      </c>
      <c r="I10" s="70">
        <v>0</v>
      </c>
      <c r="J10" s="70">
        <v>52.43187660668381</v>
      </c>
      <c r="K10" s="70">
        <v>0</v>
      </c>
      <c r="L10" s="70">
        <v>0</v>
      </c>
    </row>
    <row r="11" spans="1:12" ht="24.75" customHeight="1">
      <c r="A11" s="69" t="s">
        <v>43</v>
      </c>
      <c r="B11" s="76">
        <v>0</v>
      </c>
      <c r="C11" s="76">
        <v>10</v>
      </c>
      <c r="D11" s="70">
        <v>5.120481927710843</v>
      </c>
      <c r="E11" s="70">
        <v>0</v>
      </c>
      <c r="F11" s="70">
        <v>0</v>
      </c>
      <c r="G11" s="70">
        <v>6.927710843373494</v>
      </c>
      <c r="H11" s="70">
        <v>0</v>
      </c>
      <c r="I11" s="70">
        <v>6.666666666666667</v>
      </c>
      <c r="J11" s="70">
        <v>57.29367469879518</v>
      </c>
      <c r="K11" s="70">
        <v>58.1</v>
      </c>
      <c r="L11" s="70">
        <v>64.4</v>
      </c>
    </row>
    <row r="12" spans="1:12" ht="25.5" customHeight="1">
      <c r="A12" s="69" t="s">
        <v>44</v>
      </c>
      <c r="B12" s="76">
        <v>0</v>
      </c>
      <c r="C12" s="76">
        <v>46</v>
      </c>
      <c r="D12" s="70">
        <v>10.401989225031082</v>
      </c>
      <c r="E12" s="70">
        <v>10.869565217391305</v>
      </c>
      <c r="F12" s="70">
        <v>5.128205128205128</v>
      </c>
      <c r="G12" s="70">
        <v>3.978450062163282</v>
      </c>
      <c r="H12" s="70">
        <v>4.3478260869565215</v>
      </c>
      <c r="I12" s="70">
        <v>5.128205128205128</v>
      </c>
      <c r="J12" s="70">
        <v>48.76750932449233</v>
      </c>
      <c r="K12" s="70">
        <v>50.82608695652174</v>
      </c>
      <c r="L12" s="70">
        <v>50.23076923076923</v>
      </c>
    </row>
    <row r="13" spans="1:12" ht="26.25" customHeight="1">
      <c r="A13" s="69" t="s">
        <v>45</v>
      </c>
      <c r="B13" s="76">
        <v>0</v>
      </c>
      <c r="C13" s="76">
        <v>26</v>
      </c>
      <c r="D13" s="70">
        <v>25.06361323155216</v>
      </c>
      <c r="E13" s="70">
        <v>15.384615384615385</v>
      </c>
      <c r="F13" s="70">
        <v>36</v>
      </c>
      <c r="G13" s="70">
        <v>2.629346904156064</v>
      </c>
      <c r="H13" s="70">
        <v>0</v>
      </c>
      <c r="I13" s="70">
        <v>4</v>
      </c>
      <c r="J13" s="70">
        <v>47.033078880407125</v>
      </c>
      <c r="K13" s="70">
        <v>47</v>
      </c>
      <c r="L13" s="70">
        <v>47.08</v>
      </c>
    </row>
    <row r="14" spans="1:12" ht="23.25" customHeight="1">
      <c r="A14" s="69" t="s">
        <v>46</v>
      </c>
      <c r="B14" s="76">
        <v>0</v>
      </c>
      <c r="C14" s="76">
        <v>16</v>
      </c>
      <c r="D14" s="70">
        <v>18.802762854950114</v>
      </c>
      <c r="E14" s="70">
        <v>6.25</v>
      </c>
      <c r="F14" s="70">
        <v>28.57142857142857</v>
      </c>
      <c r="G14" s="70">
        <v>9.056024558710668</v>
      </c>
      <c r="H14" s="70">
        <v>12.5</v>
      </c>
      <c r="I14" s="70">
        <v>7.142857142857142</v>
      </c>
      <c r="J14" s="70">
        <v>52.534919416730624</v>
      </c>
      <c r="K14" s="70">
        <v>59.8125</v>
      </c>
      <c r="L14" s="70">
        <v>53.285714285714285</v>
      </c>
    </row>
    <row r="15" spans="1:12" ht="24.75" customHeight="1">
      <c r="A15" s="69" t="s">
        <v>47</v>
      </c>
      <c r="B15" s="76">
        <v>0</v>
      </c>
      <c r="C15" s="76">
        <v>45</v>
      </c>
      <c r="D15" s="70">
        <v>9.401709401709402</v>
      </c>
      <c r="E15" s="70">
        <v>13.333333333333334</v>
      </c>
      <c r="F15" s="70">
        <v>12</v>
      </c>
      <c r="G15" s="70">
        <v>5.413105413105413</v>
      </c>
      <c r="H15" s="70">
        <v>6.666666666666667</v>
      </c>
      <c r="I15" s="70">
        <v>8</v>
      </c>
      <c r="J15" s="70">
        <v>51.48774928774929</v>
      </c>
      <c r="K15" s="70">
        <v>50.84444444444444</v>
      </c>
      <c r="L15" s="70">
        <v>51.92</v>
      </c>
    </row>
    <row r="16" spans="1:12" ht="26.25" customHeight="1">
      <c r="A16" s="69" t="s">
        <v>48</v>
      </c>
      <c r="B16" s="76">
        <v>0</v>
      </c>
      <c r="C16" s="76">
        <v>7</v>
      </c>
      <c r="D16" s="70">
        <v>1.2790697674418605</v>
      </c>
      <c r="E16" s="70">
        <v>0</v>
      </c>
      <c r="F16" s="70">
        <v>0</v>
      </c>
      <c r="G16" s="70">
        <v>17.209302325581397</v>
      </c>
      <c r="H16" s="70">
        <v>14.285714285714285</v>
      </c>
      <c r="I16" s="70">
        <v>40</v>
      </c>
      <c r="J16" s="70">
        <v>63.402325581395345</v>
      </c>
      <c r="K16" s="70">
        <v>69.42857142857143</v>
      </c>
      <c r="L16" s="70">
        <v>72.8</v>
      </c>
    </row>
    <row r="17" spans="1:12" ht="24.75" customHeight="1">
      <c r="A17" s="69" t="s">
        <v>49</v>
      </c>
      <c r="B17" s="76">
        <v>0</v>
      </c>
      <c r="C17" s="76">
        <v>0</v>
      </c>
      <c r="D17" s="70">
        <v>0</v>
      </c>
      <c r="E17" s="70">
        <v>0</v>
      </c>
      <c r="F17" s="70">
        <v>0</v>
      </c>
      <c r="G17" s="70">
        <v>35.483870967741936</v>
      </c>
      <c r="H17" s="70">
        <v>0</v>
      </c>
      <c r="I17" s="70">
        <v>0</v>
      </c>
      <c r="J17" s="70">
        <v>68.90322580645162</v>
      </c>
      <c r="K17" s="70">
        <v>0</v>
      </c>
      <c r="L17" s="70">
        <v>0</v>
      </c>
    </row>
    <row r="18" spans="1:12" ht="26.25" customHeight="1">
      <c r="A18" s="69" t="s">
        <v>50</v>
      </c>
      <c r="B18" s="76">
        <v>0</v>
      </c>
      <c r="C18" s="76">
        <v>0</v>
      </c>
      <c r="D18" s="70">
        <v>0</v>
      </c>
      <c r="E18" s="70">
        <v>0</v>
      </c>
      <c r="F18" s="70">
        <v>0</v>
      </c>
      <c r="G18" s="70">
        <v>23.076923076923077</v>
      </c>
      <c r="H18" s="70">
        <v>0</v>
      </c>
      <c r="I18" s="70">
        <v>0</v>
      </c>
      <c r="J18" s="70">
        <v>65.84615384615384</v>
      </c>
      <c r="K18" s="70">
        <v>0</v>
      </c>
      <c r="L18" s="70">
        <v>0</v>
      </c>
    </row>
    <row r="19" spans="1:12" ht="28.5" customHeight="1">
      <c r="A19" s="69" t="s">
        <v>51</v>
      </c>
      <c r="B19" s="76">
        <v>0</v>
      </c>
      <c r="C19" s="76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54</v>
      </c>
      <c r="K19" s="70">
        <v>0</v>
      </c>
      <c r="L19" s="70">
        <v>41</v>
      </c>
    </row>
    <row r="20" spans="1:12" ht="43.5" customHeight="1">
      <c r="A20" s="110" t="s">
        <v>68</v>
      </c>
      <c r="B20" s="111"/>
      <c r="C20" s="71">
        <f>SUM(C5:C19)</f>
        <v>587</v>
      </c>
      <c r="D20" s="72"/>
      <c r="E20" s="73"/>
      <c r="F20" s="74"/>
      <c r="G20" s="72"/>
      <c r="H20" s="73"/>
      <c r="I20" s="74"/>
      <c r="J20" s="75"/>
      <c r="K20" s="73"/>
      <c r="L20" s="74"/>
    </row>
  </sheetData>
  <sheetProtection/>
  <mergeCells count="8">
    <mergeCell ref="A20:B20"/>
    <mergeCell ref="A1:L1"/>
    <mergeCell ref="A3:A4"/>
    <mergeCell ref="B3:B4"/>
    <mergeCell ref="C3:C4"/>
    <mergeCell ref="D3:F3"/>
    <mergeCell ref="G3:I3"/>
    <mergeCell ref="J3:L3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J27" sqref="J27"/>
    </sheetView>
  </sheetViews>
  <sheetFormatPr defaultColWidth="9.140625" defaultRowHeight="15"/>
  <sheetData/>
  <sheetProtection/>
  <printOptions/>
  <pageMargins left="0.25" right="0.25" top="0.75" bottom="0.75" header="0.3" footer="0.3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25" right="0.25" top="0.75" bottom="0.75" header="0.3" footer="0.3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25" right="0.25" top="0.75" bottom="0.75" header="0.3" footer="0.3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2018-11-22T06:29:22Z</cp:lastPrinted>
  <dcterms:created xsi:type="dcterms:W3CDTF">2017-10-24T13:05:11Z</dcterms:created>
  <dcterms:modified xsi:type="dcterms:W3CDTF">2019-04-03T07:39:43Z</dcterms:modified>
  <cp:category/>
  <cp:version/>
  <cp:contentType/>
  <cp:contentStatus/>
</cp:coreProperties>
</file>